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1.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6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202300"/>
  <xr:revisionPtr revIDLastSave="0" documentId="8_{C8367B98-FE5B-496B-8F4F-F92942A05811}" xr6:coauthVersionLast="47" xr6:coauthVersionMax="47" xr10:uidLastSave="{00000000-0000-0000-0000-000000000000}"/>
  <bookViews>
    <workbookView xWindow="2730" yWindow="2730" windowWidth="28800" windowHeight="11295" tabRatio="819" xr2:uid="{00000000-000D-0000-FFFF-FFFF00000000}"/>
  </bookViews>
  <sheets>
    <sheet name="RY22-23_44-45" sheetId="1" r:id="rId1"/>
    <sheet name="RY22-23_441" sheetId="2" r:id="rId2"/>
    <sheet name="RY22-23_4411" sheetId="3" r:id="rId3"/>
    <sheet name="RY22-23_44111" sheetId="4" r:id="rId4"/>
    <sheet name="RY22-23_44112" sheetId="5" r:id="rId5"/>
    <sheet name="RY22-23_4412" sheetId="6" r:id="rId6"/>
    <sheet name="RY22-23_4413" sheetId="7" r:id="rId7"/>
    <sheet name="RY22-23_444" sheetId="8" r:id="rId8"/>
    <sheet name="RY22-23_445" sheetId="9" r:id="rId9"/>
    <sheet name="RY22-23_4451" sheetId="10" r:id="rId10"/>
    <sheet name="RY22-23_44511" sheetId="11" r:id="rId11"/>
    <sheet name="RY22-23_44513" sheetId="12" r:id="rId12"/>
    <sheet name="RY22-23_4452" sheetId="13" r:id="rId13"/>
    <sheet name="RY22-23_4453" sheetId="14" r:id="rId14"/>
    <sheet name="RY22-23_449" sheetId="15" r:id="rId15"/>
    <sheet name="RY22-23_4491" sheetId="16" r:id="rId16"/>
    <sheet name="RY22-23_44911" sheetId="17" r:id="rId17"/>
    <sheet name="RY22-23_44912" sheetId="18" r:id="rId18"/>
    <sheet name="RY22-23_4492" sheetId="19" r:id="rId19"/>
    <sheet name="RY22-23_455" sheetId="20" r:id="rId20"/>
    <sheet name="RY22-23_456" sheetId="21" r:id="rId21"/>
    <sheet name="RY22-23_457" sheetId="22" r:id="rId22"/>
    <sheet name="RY22-23_4571" sheetId="23" r:id="rId23"/>
    <sheet name="RY22-23_4572" sheetId="24" r:id="rId24"/>
    <sheet name="RY22-23_458" sheetId="25" r:id="rId25"/>
    <sheet name="RY22-23_4581" sheetId="26" r:id="rId26"/>
    <sheet name="RY22-23_4582" sheetId="27" r:id="rId27"/>
    <sheet name="RY22-23_4583" sheetId="28" r:id="rId28"/>
    <sheet name="RY22-23_459" sheetId="29" r:id="rId29"/>
    <sheet name="RY22-23_459A" sheetId="30" r:id="rId30"/>
    <sheet name="RY22-23_459B" sheetId="31" r:id="rId31"/>
    <sheet name="RY22-23_459993" sheetId="32" r:id="rId32"/>
    <sheet name="RY21_44-45" sheetId="33" r:id="rId33"/>
    <sheet name="RY21_441" sheetId="34" r:id="rId34"/>
    <sheet name="RY21_4411" sheetId="35" r:id="rId35"/>
    <sheet name="RY21_44111" sheetId="36" r:id="rId36"/>
    <sheet name="RY21_44112" sheetId="37" r:id="rId37"/>
    <sheet name="RY21_4412" sheetId="38" r:id="rId38"/>
    <sheet name="RY21_4413" sheetId="39" r:id="rId39"/>
    <sheet name="RY21_442" sheetId="40" r:id="rId40"/>
    <sheet name="RY21_4421" sheetId="41" r:id="rId41"/>
    <sheet name="RY21_4422" sheetId="42" r:id="rId42"/>
    <sheet name="RY21_443" sheetId="43" r:id="rId43"/>
    <sheet name="RY21_444" sheetId="44" r:id="rId44"/>
    <sheet name="RY21_445" sheetId="45" r:id="rId45"/>
    <sheet name="RY21_4451" sheetId="46" r:id="rId46"/>
    <sheet name="RY21_44511" sheetId="47" r:id="rId47"/>
    <sheet name="RY21_44512" sheetId="48" r:id="rId48"/>
    <sheet name="RY21_4452" sheetId="49" r:id="rId49"/>
    <sheet name="RY21_4453" sheetId="50" r:id="rId50"/>
    <sheet name="RY21_446" sheetId="51" r:id="rId51"/>
    <sheet name="RY21_447" sheetId="52" r:id="rId52"/>
    <sheet name="RY21_448" sheetId="53" r:id="rId53"/>
    <sheet name="RY21_4481" sheetId="54" r:id="rId54"/>
    <sheet name="RY21_4482" sheetId="55" r:id="rId55"/>
    <sheet name="RY21_4483" sheetId="56" r:id="rId56"/>
    <sheet name="RY21_451" sheetId="57" r:id="rId57"/>
    <sheet name="RY21_452" sheetId="58" r:id="rId58"/>
    <sheet name="RY21_4521" sheetId="59" r:id="rId59"/>
    <sheet name="RY21_4529" sheetId="60" r:id="rId60"/>
    <sheet name="RY21_453" sheetId="61" r:id="rId61"/>
    <sheet name="RY21_453993" sheetId="62" r:id="rId6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B27" i="39"/>
  <c r="D5" i="6"/>
  <c r="D5" i="4"/>
  <c r="D5" i="3"/>
  <c r="D5" i="2"/>
</calcChain>
</file>

<file path=xl/sharedStrings.xml><?xml version="1.0" encoding="utf-8"?>
<sst xmlns="http://schemas.openxmlformats.org/spreadsheetml/2006/main" count="2025" uniqueCount="83">
  <si>
    <t>Annual retail trade survey, summary statistics Data request</t>
  </si>
  <si>
    <t>Geography: Canada</t>
  </si>
  <si>
    <t>Geography</t>
  </si>
  <si>
    <t>Canada</t>
  </si>
  <si>
    <t>North American Industry Classification System (NAICS)</t>
  </si>
  <si>
    <t>Retail trade</t>
  </si>
  <si>
    <t>Financial estimates</t>
  </si>
  <si>
    <t>Dollars</t>
  </si>
  <si>
    <t>Sales of goods for resale (x 1,000)</t>
  </si>
  <si>
    <t>Total operating revenue (x 1,000)</t>
  </si>
  <si>
    <t>Opening inventory (x 1,000)</t>
  </si>
  <si>
    <t>Purchases (x 1,000)</t>
  </si>
  <si>
    <t>Closing inventory (x 1,000)</t>
  </si>
  <si>
    <t>Cost of goods sold (x 1,000)</t>
  </si>
  <si>
    <t>Total labour remuneration (x 1,000)</t>
  </si>
  <si>
    <t>Total operating expenses (x 1,000)</t>
  </si>
  <si>
    <t>Percent</t>
  </si>
  <si>
    <t>Gross margin</t>
  </si>
  <si>
    <t>Operating profit margin</t>
  </si>
  <si>
    <t>Footnotes:</t>
  </si>
  <si>
    <t>The alphanumeric code appearing beside the industry title represents the identification code of an aggregation of North American Industry Classification System (NAICS) industries, whose definition is included in the full classification provided in the definitions, data sources and methods for the statistical program 2406 – Monthly Retail Trade Survey (MRTS).</t>
  </si>
  <si>
    <t>Estimates for the most recent year are preliminary. Preliminary data are subject to revision. Due to rounding, components may not add to total. Scaling may also affect the calculation of ratios.</t>
  </si>
  <si>
    <t>Motor vehicle and parts dealers</t>
  </si>
  <si>
    <t>Automobile dealers</t>
  </si>
  <si>
    <t>New car dealers</t>
  </si>
  <si>
    <t>Used car dealers</t>
  </si>
  <si>
    <t>Other motor vehicle dealers</t>
  </si>
  <si>
    <t>Automotive parts, accessories and tire retailers</t>
  </si>
  <si>
    <t>Food and beverage retailers</t>
  </si>
  <si>
    <t>Grocery and convenience retailers</t>
  </si>
  <si>
    <t>Supermarkets and other grocery retailers (except Convenience retailers)</t>
  </si>
  <si>
    <t>Convenience retailers and vending machine operators</t>
  </si>
  <si>
    <t>Specialty food retailers</t>
  </si>
  <si>
    <t>Beer, wine and liquor retailers</t>
  </si>
  <si>
    <t>Furniture, home furnishings, electronics and appliances retailers</t>
  </si>
  <si>
    <t>Furniture, floor covering, window treatment and other home furnishings retailers</t>
  </si>
  <si>
    <t>Furniture retailers</t>
  </si>
  <si>
    <t>Floor covering, window treatment and other home furnishing retailers</t>
  </si>
  <si>
    <t>Electronics and appliances retailers</t>
  </si>
  <si>
    <t>General merchandise retailers</t>
  </si>
  <si>
    <t>Health and personal care retailers</t>
  </si>
  <si>
    <t>Gasoline stations and fuel vendors</t>
  </si>
  <si>
    <t>Gasoline stations</t>
  </si>
  <si>
    <t>Clothing, clothing accessories, shoes, jewelry, luggage and leather goods retailers</t>
  </si>
  <si>
    <t>Clothing and clothing accessories retailers</t>
  </si>
  <si>
    <t>Shoe retailers</t>
  </si>
  <si>
    <t>Jewellery, luggage and leather goods retailers</t>
  </si>
  <si>
    <t>Sporting goods, hobby, musical instrument, book, and miscellaneous retailers</t>
  </si>
  <si>
    <t>Sporting goods, hobby, muscial instrument, book retailers and news dealers</t>
  </si>
  <si>
    <t>Miscellaneous retailers</t>
  </si>
  <si>
    <t>Cannabis retailers</t>
  </si>
  <si>
    <t>This table presents data at the national level, specifically for entities reporting positive profits, in response to the data request.</t>
  </si>
  <si>
    <t>Data from this table reflect important improvements Statistics Canada made to its methods and processes used to compile its annual economic statistics. Users are advised to use caution in making comparisons between current series and previously terminated series. For more information on the Integrated Business Statistics Program and the source of these changes, consult the information found under the Related information tab under the section Source (Surveys and statistical programs): Survey of Service Industries: Annual retail trade survey.</t>
  </si>
  <si>
    <t>This table excludes North American Industry Classification System (NAICS) category 454, non-store retailers.</t>
  </si>
  <si>
    <t>This table follows the 2017 North American Industry Classification System (NAICS) standards.</t>
  </si>
  <si>
    <t>Automotive parts, accessories and tire stores</t>
  </si>
  <si>
    <t>Furniture and home furnishings stores</t>
  </si>
  <si>
    <t>Home furnishings stores</t>
  </si>
  <si>
    <t>Electronics and appliance stores</t>
  </si>
  <si>
    <t>Building material and garden equipment and supplies dealers</t>
  </si>
  <si>
    <t>Food and beverage stores</t>
  </si>
  <si>
    <t>Grocery stores</t>
  </si>
  <si>
    <t xml:space="preserve">Supermarkets and other grocery (except convenience) stores  </t>
  </si>
  <si>
    <t>Convenience stores</t>
  </si>
  <si>
    <t>Specialty food stores</t>
  </si>
  <si>
    <t>Beer, wine and liquor stores</t>
  </si>
  <si>
    <t>Health and personal care stores</t>
  </si>
  <si>
    <t>Clothing and clothing accessories stores</t>
  </si>
  <si>
    <t>Clothing stores</t>
  </si>
  <si>
    <t>Shoe stores</t>
  </si>
  <si>
    <t>Jewellery, luggage and leather goods stores</t>
  </si>
  <si>
    <t>Sporting goods, hobby, book and music stores</t>
  </si>
  <si>
    <t xml:space="preserve">General merchandise stores </t>
  </si>
  <si>
    <t>Department stores</t>
  </si>
  <si>
    <t>Other general merchandise stores</t>
  </si>
  <si>
    <t>Miscellaneous store retailers</t>
  </si>
  <si>
    <t>Cannabis stores</t>
  </si>
  <si>
    <t>Furniture stores</t>
  </si>
  <si>
    <t>All companies 20-10-0066-01 (formerly CANSIM 080-0030)</t>
  </si>
  <si>
    <t>Positive Profit Companies</t>
  </si>
  <si>
    <t>All Companies (20-10-0083-01)</t>
  </si>
  <si>
    <t>x</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</si>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</sst>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_-;\-* #,##0.00_-;_-*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11">
    <xf numFmtId="0" fontId="0" fillId="0" borderId="0" xfId="0"/>
    <xf numFmtId="0" fontId="0" fillId="0" borderId="0" xfId="0" applyAlignment="1">
      <alignment horizontal="center" wrapText="1"/>
    </xf>
    <xf numFmtId="0" fontId="0" fillId="0" borderId="0" xfId="0" applyAlignment="1">
      <alignment horizontal="center"/>
    </xf>
    <xf numFmtId="164" fontId="0" fillId="0" borderId="0" xfId="2" applyNumberFormat="1" applyFont="1"/>
    <xf numFmtId="165" fontId="0" fillId="0" borderId="0" xfId="1" applyNumberFormat="1" applyFont="1"/>
    <xf numFmtId="164" fontId="0" fillId="0" borderId="0" xfId="0" applyNumberFormat="1"/>
    <xf numFmtId="164" fontId="0" fillId="0" borderId="0" xfId="2" applyNumberFormat="1" applyFont="1" applyAlignment="1">
      <alignment horizontal="center"/>
    </xf>
    <xf numFmtId="165" fontId="0" fillId="0" borderId="0" xfId="0" applyNumberFormat="1"/>
    <xf numFmtId="3" fontId="0" fillId="0" borderId="0" xfId="0" applyNumberFormat="1"/>
    <xf numFmtId="164" fontId="0" fillId="0" borderId="0" xfId="2" applyNumberFormat="1" applyFont="1" applyFill="1"/>
    <xf numFmtId="165" fontId="0" fillId="0" borderId="0" xfId="1" applyNumberFormat="1" applyFont="1" applyFill="1"/>
  </cellXfs>
  <cellStyles count="4">
    <cellStyle name="Comma" xfId="2" builtinId="3"/>
    <cellStyle name="Comma 3" xfId="3" xr:uid="{00000000-0005-0000-0000-00000600000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3A9D-3EE7-4F05-8759-12BCE27F10B5}">
  <dimension ref="A1:M26"/>
  <sheetViews>
    <sheetView tabSelected="1" workbookViewId="0"/>
  </sheetViews>
  <sheetFormatPr defaultRowHeight="15" x14ac:dyDescent="0.25"/>
  <cols>
    <col min="1" max="1" width="48.85546875" customWidth="1"/>
    <col min="2" max="2" width="29.140625" customWidth="1"/>
    <col min="3" max="5" width="13.42578125" bestFit="1" customWidth="1"/>
    <col min="7" max="8" width="12.140625" bestFit="1" customWidth="1"/>
    <col min="10" max="10" width="14.28515625" bestFit="1" customWidth="1"/>
    <col min="11" max="11" width="13" bestFit="1" customWidth="1"/>
    <col min="12" max="12" width="13" customWidth="1"/>
  </cols>
  <sheetData>
    <row r="1" spans="1:12" x14ac:dyDescent="0.25">
      <c r="A1" t="s">
        <v>0</v>
      </c>
    </row>
    <row r="2" spans="1:12" x14ac:dyDescent="0.25">
      <c r="A2" t="s">
        <v>1</v>
      </c>
    </row>
    <row r="3" spans="1:12" x14ac:dyDescent="0.25">
      <c r="B3" s="2" t="s">
        <v>79</v>
      </c>
      <c r="C3" s="2"/>
      <c r="D3" s="2" t="s">
        <v>80</v>
      </c>
      <c r="E3" s="2"/>
      <c r="G3" s="2"/>
      <c r="H3" s="2"/>
    </row>
    <row r="4" spans="1:12" x14ac:dyDescent="0.25">
      <c r="A4" t="s">
        <v>2</v>
      </c>
      <c r="B4" s="2" t="s">
        <v>3</v>
      </c>
      <c r="C4" s="2"/>
      <c r="D4" s="2" t="s">
        <v>3</v>
      </c>
      <c r="E4" s="2"/>
    </row>
    <row r="5" spans="1:12" x14ac:dyDescent="0.25">
      <c r="A5" t="s">
        <v>4</v>
      </c>
      <c r="B5" s="2" t="s">
        <v>5</v>
      </c>
      <c r="C5" s="2"/>
      <c r="D5" s="2" t="s">
        <v>5</v>
      </c>
      <c r="E5" s="2"/>
    </row>
    <row r="6" spans="1:12" x14ac:dyDescent="0.25">
      <c r="A6" t="s">
        <v>6</v>
      </c>
      <c r="B6">
        <v>2022</v>
      </c>
      <c r="C6">
        <v>2023</v>
      </c>
      <c r="D6">
        <v>2022</v>
      </c>
      <c r="E6">
        <v>2023</v>
      </c>
    </row>
    <row r="7" spans="1:12" x14ac:dyDescent="0.25">
      <c r="B7" s="2" t="s">
        <v>7</v>
      </c>
      <c r="C7" s="2"/>
      <c r="D7" s="2" t="s">
        <v>7</v>
      </c>
      <c r="E7" s="2"/>
      <c r="G7" s="2"/>
      <c r="H7" s="2"/>
    </row>
    <row r="8" spans="1:12" x14ac:dyDescent="0.25">
      <c r="A8" t="s">
        <v>8</v>
      </c>
      <c r="B8" s="3">
        <v>726904549.05680561</v>
      </c>
      <c r="C8" s="3">
        <v>751587453.14872611</v>
      </c>
      <c r="D8" s="3">
        <v>785699666.54516697</v>
      </c>
      <c r="E8" s="3">
        <v>812215965.25719297</v>
      </c>
      <c r="G8" s="3"/>
      <c r="H8" s="3"/>
      <c r="J8" s="5"/>
      <c r="K8" s="5"/>
      <c r="L8" s="5"/>
    </row>
    <row r="9" spans="1:12" x14ac:dyDescent="0.25">
      <c r="A9" t="s">
        <v>9</v>
      </c>
      <c r="B9" s="3">
        <v>751800945.01464021</v>
      </c>
      <c r="C9" s="3">
        <v>776370726.40737867</v>
      </c>
      <c r="D9" s="3">
        <v>813498510.43035805</v>
      </c>
      <c r="E9" s="3">
        <v>839760355.03680301</v>
      </c>
      <c r="G9" s="3"/>
      <c r="H9" s="3"/>
      <c r="J9" s="5"/>
      <c r="K9" s="5"/>
      <c r="L9" s="5"/>
    </row>
    <row r="10" spans="1:12" x14ac:dyDescent="0.25">
      <c r="A10" t="s">
        <v>10</v>
      </c>
      <c r="B10" s="3">
        <v>84401935.869625121</v>
      </c>
      <c r="C10" s="3">
        <v>88573765.915655926</v>
      </c>
      <c r="D10" s="3">
        <v>82009372.735853896</v>
      </c>
      <c r="E10" s="3">
        <v>100395128.91860899</v>
      </c>
      <c r="G10" s="3"/>
      <c r="H10" s="3"/>
      <c r="J10" s="5"/>
      <c r="K10" s="5"/>
      <c r="L10" s="5"/>
    </row>
    <row r="11" spans="1:12" x14ac:dyDescent="0.25">
      <c r="A11" t="s">
        <v>11</v>
      </c>
      <c r="B11" s="3">
        <v>549719498.57148659</v>
      </c>
      <c r="C11" s="3">
        <v>573418414.77997327</v>
      </c>
      <c r="D11" s="3">
        <v>608977464.89712</v>
      </c>
      <c r="E11" s="3">
        <v>621752817.76560807</v>
      </c>
      <c r="G11" s="3"/>
      <c r="H11" s="3"/>
      <c r="J11" s="5"/>
      <c r="K11" s="5"/>
      <c r="L11" s="5"/>
    </row>
    <row r="12" spans="1:12" x14ac:dyDescent="0.25">
      <c r="A12" t="s">
        <v>12</v>
      </c>
      <c r="B12" s="3">
        <v>97620615.975799158</v>
      </c>
      <c r="C12" s="3">
        <v>97297989.391989991</v>
      </c>
      <c r="D12" s="3">
        <v>100191077.281866</v>
      </c>
      <c r="E12" s="3">
        <v>108760522.246374</v>
      </c>
      <c r="G12" s="3"/>
      <c r="H12" s="3"/>
      <c r="J12" s="5"/>
      <c r="K12" s="5"/>
      <c r="L12" s="5"/>
    </row>
    <row r="13" spans="1:12" x14ac:dyDescent="0.25">
      <c r="A13" t="s">
        <v>13</v>
      </c>
      <c r="B13" s="3">
        <v>536500819.5631333</v>
      </c>
      <c r="C13" s="3">
        <v>564694190.93519044</v>
      </c>
      <c r="D13" s="3">
        <v>590795761.46745706</v>
      </c>
      <c r="E13" s="3">
        <v>613387423.952389</v>
      </c>
      <c r="G13" s="3"/>
      <c r="H13" s="3"/>
      <c r="J13" s="5"/>
      <c r="K13" s="5"/>
      <c r="L13" s="5"/>
    </row>
    <row r="14" spans="1:12" x14ac:dyDescent="0.25">
      <c r="A14" t="s">
        <v>14</v>
      </c>
      <c r="B14" s="3">
        <v>64879797.882569917</v>
      </c>
      <c r="C14" s="3">
        <v>71398715.714071006</v>
      </c>
      <c r="D14" s="3">
        <v>82913630.385845795</v>
      </c>
      <c r="E14" s="3">
        <v>84747793.024724901</v>
      </c>
      <c r="G14" s="3"/>
      <c r="H14" s="3"/>
      <c r="J14" s="5"/>
      <c r="K14" s="5"/>
      <c r="L14" s="5"/>
    </row>
    <row r="15" spans="1:12" x14ac:dyDescent="0.25">
      <c r="A15" t="s">
        <v>15</v>
      </c>
      <c r="B15" s="3">
        <v>136388500.66031891</v>
      </c>
      <c r="C15" s="3">
        <v>147274060.50683549</v>
      </c>
      <c r="D15" s="3">
        <v>170469280.262503</v>
      </c>
      <c r="E15" s="3">
        <v>176276447.830724</v>
      </c>
      <c r="G15" s="3"/>
      <c r="H15" s="3"/>
      <c r="J15" s="5"/>
      <c r="K15" s="5"/>
      <c r="L15" s="5"/>
    </row>
    <row r="16" spans="1:12" x14ac:dyDescent="0.25">
      <c r="B16" s="2" t="s">
        <v>16</v>
      </c>
      <c r="C16" s="2"/>
      <c r="D16" s="2" t="s">
        <v>16</v>
      </c>
      <c r="E16" s="2"/>
    </row>
    <row r="17" spans="1:13" x14ac:dyDescent="0.25">
      <c r="A17" t="s">
        <v>17</v>
      </c>
      <c r="B17" s="4">
        <v>0.28637916361096899</v>
      </c>
      <c r="C17" s="4">
        <v>0.27264878697119199</v>
      </c>
      <c r="D17" s="4">
        <v>0.27375925886441999</v>
      </c>
      <c r="E17" s="4">
        <v>0.26956849195072002</v>
      </c>
      <c r="G17" s="7"/>
      <c r="H17" s="7"/>
    </row>
    <row r="18" spans="1:13" x14ac:dyDescent="0.25">
      <c r="A18" t="s">
        <v>18</v>
      </c>
      <c r="B18" s="4">
        <v>0.104963456657601</v>
      </c>
      <c r="C18" s="4">
        <v>8.2953250687815602E-2</v>
      </c>
      <c r="D18" s="4">
        <v>6.4208439409140006E-2</v>
      </c>
      <c r="E18" s="4">
        <v>5.9655690437414699E-2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B25" s="5"/>
      <c r="C25" s="5"/>
      <c r="D25" s="4"/>
      <c r="E25" s="4"/>
      <c r="J25" s="5"/>
      <c r="K25" s="5"/>
      <c r="L25" s="4"/>
      <c r="M25" s="4"/>
    </row>
    <row r="26" spans="1:13" x14ac:dyDescent="0.25">
      <c r="B26" s="5"/>
      <c r="C26" s="5"/>
      <c r="D26" s="4"/>
      <c r="E26" s="4"/>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8886C-89A8-4C6A-9B91-92DE1C3D566A}">
  <dimension ref="A1:M26"/>
  <sheetViews>
    <sheetView zoomScale="104" zoomScaleNormal="104" workbookViewId="0"/>
  </sheetViews>
  <sheetFormatPr defaultRowHeight="15" x14ac:dyDescent="0.25"/>
  <cols>
    <col min="1" max="1" width="48.85546875" customWidth="1"/>
    <col min="2" max="2" width="29.140625" customWidth="1"/>
    <col min="3" max="3" width="15.28515625" customWidth="1"/>
    <col min="4" max="5" width="12.5703125" bestFit="1"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29</v>
      </c>
      <c r="C5" s="2"/>
      <c r="D5" s="2" t="s">
        <v>29</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103013417.7275075</v>
      </c>
      <c r="C8" s="3">
        <v>107816713.0499157</v>
      </c>
      <c r="D8" s="3">
        <v>110698366.443461</v>
      </c>
      <c r="E8" s="3">
        <v>115800931.60991</v>
      </c>
      <c r="G8" s="3"/>
      <c r="H8" s="3"/>
      <c r="J8" s="5"/>
      <c r="K8" s="5"/>
    </row>
    <row r="9" spans="1:11" x14ac:dyDescent="0.25">
      <c r="A9" t="s">
        <v>9</v>
      </c>
      <c r="B9" s="3">
        <v>106236735.7217305</v>
      </c>
      <c r="C9" s="3">
        <v>111858993.1806127</v>
      </c>
      <c r="D9" s="3">
        <v>114331997.500357</v>
      </c>
      <c r="E9" s="3">
        <v>120214126.295421</v>
      </c>
      <c r="G9" s="3"/>
      <c r="H9" s="3"/>
      <c r="J9" s="5"/>
      <c r="K9" s="5"/>
    </row>
    <row r="10" spans="1:11" x14ac:dyDescent="0.25">
      <c r="A10" t="s">
        <v>10</v>
      </c>
      <c r="B10" s="3">
        <v>5045857.3697373522</v>
      </c>
      <c r="C10" s="3">
        <v>6148872.7893046299</v>
      </c>
      <c r="D10" s="3">
        <v>5781341.2236527102</v>
      </c>
      <c r="E10" s="3">
        <v>6072461.74826081</v>
      </c>
      <c r="G10" s="3"/>
      <c r="H10" s="3"/>
      <c r="J10" s="5"/>
      <c r="K10" s="5"/>
    </row>
    <row r="11" spans="1:11" x14ac:dyDescent="0.25">
      <c r="A11" t="s">
        <v>11</v>
      </c>
      <c r="B11" s="3">
        <v>76687069.311479092</v>
      </c>
      <c r="C11" s="3">
        <v>81960254.854173392</v>
      </c>
      <c r="D11" s="3">
        <v>85110311.450614899</v>
      </c>
      <c r="E11" s="3">
        <v>89191404.262498796</v>
      </c>
      <c r="G11" s="3"/>
      <c r="H11" s="3"/>
      <c r="J11" s="5"/>
      <c r="K11" s="5"/>
    </row>
    <row r="12" spans="1:11" x14ac:dyDescent="0.25">
      <c r="A12" t="s">
        <v>12</v>
      </c>
      <c r="B12" s="3">
        <v>5179584.1528053125</v>
      </c>
      <c r="C12" s="3">
        <v>6089376.827134179</v>
      </c>
      <c r="D12" s="3">
        <v>5998024.9207655694</v>
      </c>
      <c r="E12" s="3">
        <v>6099626.17850326</v>
      </c>
      <c r="G12" s="3"/>
      <c r="H12" s="3"/>
      <c r="J12" s="5"/>
      <c r="K12" s="5"/>
    </row>
    <row r="13" spans="1:11" x14ac:dyDescent="0.25">
      <c r="A13" t="s">
        <v>13</v>
      </c>
      <c r="B13" s="3">
        <v>76553342.53865023</v>
      </c>
      <c r="C13" s="3">
        <v>82019750.782046139</v>
      </c>
      <c r="D13" s="3">
        <v>84893627.769749492</v>
      </c>
      <c r="E13" s="3">
        <v>89164239.799786299</v>
      </c>
      <c r="G13" s="3"/>
      <c r="H13" s="3"/>
      <c r="J13" s="5"/>
      <c r="K13" s="5"/>
    </row>
    <row r="14" spans="1:11" x14ac:dyDescent="0.25">
      <c r="A14" t="s">
        <v>14</v>
      </c>
      <c r="B14" s="3">
        <v>10164644.13281717</v>
      </c>
      <c r="C14" s="3">
        <v>10990246.53985657</v>
      </c>
      <c r="D14" s="3">
        <v>12453143.394514799</v>
      </c>
      <c r="E14" s="3">
        <v>12894600.8003693</v>
      </c>
      <c r="G14" s="3"/>
      <c r="H14" s="3"/>
      <c r="J14" s="5"/>
      <c r="K14" s="5"/>
    </row>
    <row r="15" spans="1:11" x14ac:dyDescent="0.25">
      <c r="A15" t="s">
        <v>15</v>
      </c>
      <c r="B15" s="3">
        <v>22199435.951895118</v>
      </c>
      <c r="C15" s="3">
        <v>23018553.73248753</v>
      </c>
      <c r="D15" s="3">
        <v>26017901.829609901</v>
      </c>
      <c r="E15" s="3">
        <v>27319910.907330897</v>
      </c>
      <c r="G15" s="3"/>
      <c r="H15" s="3"/>
      <c r="J15" s="5"/>
      <c r="K15" s="5"/>
    </row>
    <row r="16" spans="1:11" x14ac:dyDescent="0.25">
      <c r="B16" s="2" t="s">
        <v>16</v>
      </c>
      <c r="C16" s="2"/>
      <c r="D16" s="2" t="s">
        <v>16</v>
      </c>
      <c r="E16" s="2"/>
    </row>
    <row r="17" spans="1:13" x14ac:dyDescent="0.25">
      <c r="A17" t="s">
        <v>17</v>
      </c>
      <c r="B17" s="4">
        <v>0.27940799382148401</v>
      </c>
      <c r="C17" s="4">
        <v>0.26675765200556312</v>
      </c>
      <c r="D17" s="4">
        <v>0.25748146092302998</v>
      </c>
      <c r="E17" s="4">
        <v>0.25828816850691</v>
      </c>
      <c r="G17" s="7"/>
      <c r="H17" s="7"/>
    </row>
    <row r="18" spans="1:13" x14ac:dyDescent="0.25">
      <c r="A18" t="s">
        <v>18</v>
      </c>
      <c r="B18" s="4">
        <v>7.0446039313445244E-2</v>
      </c>
      <c r="C18" s="4">
        <v>6.0975773302965393E-2</v>
      </c>
      <c r="D18" s="4">
        <v>2.99169786742116E-2</v>
      </c>
      <c r="E18" s="4">
        <v>3.1027763934648799E-2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C1DC-6833-4E1C-8247-94387758B326}">
  <dimension ref="A1:M26"/>
  <sheetViews>
    <sheetView workbookViewId="0"/>
  </sheetViews>
  <sheetFormatPr defaultRowHeight="15" x14ac:dyDescent="0.25"/>
  <cols>
    <col min="1" max="1" width="48.85546875" customWidth="1"/>
    <col min="2" max="5" width="16.7109375"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30</v>
      </c>
      <c r="C5" s="2"/>
      <c r="D5" s="2" t="s">
        <v>30</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95104591.113053679</v>
      </c>
      <c r="C8" s="3">
        <v>99983160.892578825</v>
      </c>
      <c r="D8" s="3">
        <v>101213031.353817</v>
      </c>
      <c r="E8" s="3">
        <v>106411710.149049</v>
      </c>
      <c r="G8" s="3"/>
      <c r="H8" s="3"/>
      <c r="J8" s="5"/>
      <c r="K8" s="5"/>
    </row>
    <row r="9" spans="1:11" x14ac:dyDescent="0.25">
      <c r="A9" t="s">
        <v>9</v>
      </c>
      <c r="B9" s="3">
        <v>98054050.042940974</v>
      </c>
      <c r="C9" s="3">
        <v>103706846.5170086</v>
      </c>
      <c r="D9" s="3">
        <v>104514733.02967399</v>
      </c>
      <c r="E9" s="3">
        <v>110450968.55012101</v>
      </c>
      <c r="G9" s="3"/>
      <c r="H9" s="3"/>
      <c r="J9" s="5"/>
      <c r="K9" s="5"/>
    </row>
    <row r="10" spans="1:11" x14ac:dyDescent="0.25">
      <c r="A10" t="s">
        <v>10</v>
      </c>
      <c r="B10" s="3">
        <v>4530160.2249835804</v>
      </c>
      <c r="C10" s="3">
        <v>5575845.3395194728</v>
      </c>
      <c r="D10" s="3">
        <v>5173393.7956231404</v>
      </c>
      <c r="E10" s="3">
        <v>5465077.2349241106</v>
      </c>
      <c r="G10" s="3"/>
      <c r="H10" s="3"/>
      <c r="J10" s="5"/>
      <c r="K10" s="5"/>
    </row>
    <row r="11" spans="1:11" x14ac:dyDescent="0.25">
      <c r="A11" t="s">
        <v>11</v>
      </c>
      <c r="B11" s="3">
        <v>70249768.126880422</v>
      </c>
      <c r="C11" s="3">
        <v>75584254.980610892</v>
      </c>
      <c r="D11" s="3">
        <v>77331807.491431102</v>
      </c>
      <c r="E11" s="3">
        <v>81359578.591952801</v>
      </c>
      <c r="G11" s="3"/>
      <c r="H11" s="3"/>
      <c r="J11" s="5"/>
      <c r="K11" s="5"/>
    </row>
    <row r="12" spans="1:11" x14ac:dyDescent="0.25">
      <c r="A12" t="s">
        <v>12</v>
      </c>
      <c r="B12" s="3">
        <v>4667715.8294527708</v>
      </c>
      <c r="C12" s="3">
        <v>5473887.186021422</v>
      </c>
      <c r="D12" s="3">
        <v>5407134.5414185999</v>
      </c>
      <c r="E12" s="3">
        <v>5443365.6199109405</v>
      </c>
      <c r="G12" s="3"/>
      <c r="H12" s="3"/>
      <c r="J12" s="5"/>
      <c r="K12" s="5"/>
    </row>
    <row r="13" spans="1:11" x14ac:dyDescent="0.25">
      <c r="A13" t="s">
        <v>13</v>
      </c>
      <c r="B13" s="3">
        <v>70112212.577087551</v>
      </c>
      <c r="C13" s="3">
        <v>75686213.149811238</v>
      </c>
      <c r="D13" s="3">
        <v>77098066.8143204</v>
      </c>
      <c r="E13" s="3">
        <v>81381290.234495997</v>
      </c>
      <c r="G13" s="3"/>
      <c r="H13" s="3"/>
      <c r="J13" s="5"/>
      <c r="K13" s="5"/>
    </row>
    <row r="14" spans="1:11" x14ac:dyDescent="0.25">
      <c r="A14" t="s">
        <v>14</v>
      </c>
      <c r="B14" s="3">
        <v>9571108.0444433168</v>
      </c>
      <c r="C14" s="3">
        <v>10423480.83521047</v>
      </c>
      <c r="D14" s="3">
        <v>11610464.594888901</v>
      </c>
      <c r="E14" s="3">
        <v>12047770.434320299</v>
      </c>
      <c r="G14" s="3"/>
      <c r="H14" s="3"/>
      <c r="J14" s="5"/>
      <c r="K14" s="5"/>
    </row>
    <row r="15" spans="1:11" x14ac:dyDescent="0.25">
      <c r="A15" t="s">
        <v>15</v>
      </c>
      <c r="B15" s="3">
        <v>21030047.389055289</v>
      </c>
      <c r="C15" s="3">
        <v>21853123.403975472</v>
      </c>
      <c r="D15" s="3">
        <v>24412224.689897303</v>
      </c>
      <c r="E15" s="3">
        <v>25724967.683975801</v>
      </c>
      <c r="G15" s="3"/>
      <c r="H15" s="3"/>
      <c r="J15" s="5"/>
      <c r="K15" s="5"/>
    </row>
    <row r="16" spans="1:11" x14ac:dyDescent="0.25">
      <c r="B16" s="2" t="s">
        <v>16</v>
      </c>
      <c r="C16" s="2"/>
      <c r="D16" s="2" t="s">
        <v>16</v>
      </c>
      <c r="E16" s="2"/>
    </row>
    <row r="17" spans="1:13" x14ac:dyDescent="0.25">
      <c r="A17" t="s">
        <v>17</v>
      </c>
      <c r="B17" s="4">
        <v>0.28496362454879182</v>
      </c>
      <c r="C17" s="4">
        <v>0.27019077641707889</v>
      </c>
      <c r="D17" s="4">
        <v>0.26232345869938001</v>
      </c>
      <c r="E17" s="4">
        <v>0.26319079607392998</v>
      </c>
      <c r="G17" s="7"/>
      <c r="H17" s="7"/>
    </row>
    <row r="18" spans="1:13" x14ac:dyDescent="0.25">
      <c r="A18" t="s">
        <v>18</v>
      </c>
      <c r="B18" s="4">
        <v>7.0489592849772575E-2</v>
      </c>
      <c r="C18" s="4">
        <v>5.947061485675801E-2</v>
      </c>
      <c r="D18" s="4">
        <v>2.8746583628582699E-2</v>
      </c>
      <c r="E18" s="4">
        <v>3.0282311142717101E-2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C8E1-A457-4D7D-9365-63CD9FCADA8B}">
  <dimension ref="A1:M26"/>
  <sheetViews>
    <sheetView workbookViewId="0"/>
  </sheetViews>
  <sheetFormatPr defaultRowHeight="15" x14ac:dyDescent="0.25"/>
  <cols>
    <col min="1" max="1" width="48.85546875" customWidth="1"/>
    <col min="2" max="2" width="32.42578125" customWidth="1"/>
    <col min="3" max="3" width="10.5703125" bestFit="1" customWidth="1"/>
    <col min="4" max="4" width="13.85546875" customWidth="1"/>
    <col min="5" max="5" width="10.5703125" bestFit="1"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31</v>
      </c>
      <c r="C5" s="2"/>
      <c r="D5" s="2" t="s">
        <v>31</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7908826.6144538261</v>
      </c>
      <c r="C8" s="3">
        <v>7833552.1573368972</v>
      </c>
      <c r="D8" s="3">
        <v>9485335.0896442197</v>
      </c>
      <c r="E8" s="3">
        <v>9389221.460861491</v>
      </c>
      <c r="G8" s="3"/>
      <c r="H8" s="3"/>
      <c r="J8" s="5"/>
      <c r="K8" s="5"/>
    </row>
    <row r="9" spans="1:11" x14ac:dyDescent="0.25">
      <c r="A9" t="s">
        <v>9</v>
      </c>
      <c r="B9" s="3">
        <v>8182685.6787894797</v>
      </c>
      <c r="C9" s="3">
        <v>8152146.6636040201</v>
      </c>
      <c r="D9" s="3">
        <v>9817264.4706834294</v>
      </c>
      <c r="E9" s="3">
        <v>9763157.7453006487</v>
      </c>
      <c r="G9" s="3"/>
      <c r="H9" s="3"/>
      <c r="J9" s="5"/>
      <c r="K9" s="5"/>
    </row>
    <row r="10" spans="1:11" x14ac:dyDescent="0.25">
      <c r="A10" t="s">
        <v>10</v>
      </c>
      <c r="B10" s="3">
        <v>515697.14475377143</v>
      </c>
      <c r="C10" s="3">
        <v>573027.44978515722</v>
      </c>
      <c r="D10" s="3">
        <v>607947.42802957399</v>
      </c>
      <c r="E10" s="3">
        <v>607384.51333670493</v>
      </c>
      <c r="G10" s="3"/>
      <c r="H10" s="3"/>
      <c r="J10" s="5"/>
      <c r="K10" s="5"/>
    </row>
    <row r="11" spans="1:11" x14ac:dyDescent="0.25">
      <c r="A11" t="s">
        <v>11</v>
      </c>
      <c r="B11" s="3">
        <v>6437301.1845986797</v>
      </c>
      <c r="C11" s="3">
        <v>6375999.8735625017</v>
      </c>
      <c r="D11" s="3">
        <v>7778503.9591837898</v>
      </c>
      <c r="E11" s="3">
        <v>7831825.6705459896</v>
      </c>
      <c r="G11" s="3"/>
      <c r="H11" s="3"/>
      <c r="J11" s="5"/>
      <c r="K11" s="5"/>
    </row>
    <row r="12" spans="1:11" x14ac:dyDescent="0.25">
      <c r="A12" t="s">
        <v>12</v>
      </c>
      <c r="B12" s="3">
        <v>511868.32335254137</v>
      </c>
      <c r="C12" s="3">
        <v>615489.64111275668</v>
      </c>
      <c r="D12" s="3">
        <v>590890.37934696302</v>
      </c>
      <c r="E12" s="3">
        <v>656260.55859231693</v>
      </c>
      <c r="G12" s="3"/>
      <c r="H12" s="3"/>
      <c r="J12" s="5"/>
      <c r="K12" s="5"/>
    </row>
    <row r="13" spans="1:11" x14ac:dyDescent="0.25">
      <c r="A13" t="s">
        <v>13</v>
      </c>
      <c r="B13" s="3">
        <v>6441129.961562667</v>
      </c>
      <c r="C13" s="3">
        <v>6333537.6322349021</v>
      </c>
      <c r="D13" s="3">
        <v>7795560.95542916</v>
      </c>
      <c r="E13" s="3">
        <v>7782949.5652903793</v>
      </c>
      <c r="G13" s="3"/>
      <c r="H13" s="3"/>
      <c r="J13" s="5"/>
      <c r="K13" s="5"/>
    </row>
    <row r="14" spans="1:11" x14ac:dyDescent="0.25">
      <c r="A14" t="s">
        <v>14</v>
      </c>
      <c r="B14" s="3">
        <v>593536.08837385068</v>
      </c>
      <c r="C14" s="3">
        <v>566765.70464610111</v>
      </c>
      <c r="D14" s="3">
        <v>842678.79962589999</v>
      </c>
      <c r="E14" s="3">
        <v>846830.36604902509</v>
      </c>
      <c r="G14" s="3"/>
      <c r="H14" s="3"/>
      <c r="J14" s="5"/>
      <c r="K14" s="5"/>
    </row>
    <row r="15" spans="1:11" x14ac:dyDescent="0.25">
      <c r="A15" t="s">
        <v>15</v>
      </c>
      <c r="B15" s="3">
        <v>1169388.5628398312</v>
      </c>
      <c r="C15" s="3">
        <v>1165430.3285120658</v>
      </c>
      <c r="D15" s="3">
        <v>1605677.13971258</v>
      </c>
      <c r="E15" s="3">
        <v>1594943.22335509</v>
      </c>
      <c r="G15" s="3"/>
      <c r="H15" s="3"/>
      <c r="J15" s="5"/>
      <c r="K15" s="5"/>
    </row>
    <row r="16" spans="1:11" x14ac:dyDescent="0.25">
      <c r="B16" s="2" t="s">
        <v>16</v>
      </c>
      <c r="C16" s="2"/>
      <c r="D16" s="2" t="s">
        <v>16</v>
      </c>
      <c r="E16" s="2"/>
    </row>
    <row r="17" spans="1:13" x14ac:dyDescent="0.25">
      <c r="A17" t="s">
        <v>17</v>
      </c>
      <c r="B17" s="4">
        <v>0.21283424105378229</v>
      </c>
      <c r="C17" s="4">
        <v>0.22308344923288231</v>
      </c>
      <c r="D17" s="4">
        <v>0.20593348577819001</v>
      </c>
      <c r="E17" s="4">
        <v>0.20282455956557</v>
      </c>
      <c r="G17" s="7"/>
      <c r="H17" s="7"/>
    </row>
    <row r="18" spans="1:13" x14ac:dyDescent="0.25">
      <c r="A18" t="s">
        <v>18</v>
      </c>
      <c r="B18" s="4">
        <v>6.992413235059354E-2</v>
      </c>
      <c r="C18" s="4">
        <v>8.0123519584507308E-2</v>
      </c>
      <c r="D18" s="4">
        <v>4.2377020481014299E-2</v>
      </c>
      <c r="E18" s="4">
        <v>3.9461099237141098E-2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9C3C-584A-4612-A256-F6A14340BFB2}">
  <dimension ref="A1:M27"/>
  <sheetViews>
    <sheetView workbookViewId="0"/>
  </sheetViews>
  <sheetFormatPr defaultRowHeight="15" x14ac:dyDescent="0.25"/>
  <cols>
    <col min="1" max="1" width="48.85546875" customWidth="1"/>
    <col min="2" max="2" width="22.140625" customWidth="1"/>
    <col min="3" max="3" width="10.5703125" bestFit="1" customWidth="1"/>
    <col min="4" max="5" width="11.5703125" bestFit="1"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32</v>
      </c>
      <c r="C5" s="2"/>
      <c r="D5" s="2" t="s">
        <v>32</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9413180.5300880857</v>
      </c>
      <c r="C8" s="3">
        <v>9214431.7701229695</v>
      </c>
      <c r="D8" s="3">
        <v>10747168.0296731</v>
      </c>
      <c r="E8" s="3">
        <v>10382145.082581699</v>
      </c>
      <c r="G8" s="3"/>
      <c r="H8" s="3"/>
      <c r="J8" s="5"/>
      <c r="K8" s="5"/>
    </row>
    <row r="9" spans="1:11" x14ac:dyDescent="0.25">
      <c r="A9" t="s">
        <v>9</v>
      </c>
      <c r="B9" s="3">
        <v>9949818.8120318595</v>
      </c>
      <c r="C9" s="3">
        <v>9652665.5674311891</v>
      </c>
      <c r="D9" s="3">
        <v>11312382.1888083</v>
      </c>
      <c r="E9" s="3">
        <v>10868735.756610202</v>
      </c>
      <c r="G9" s="3"/>
      <c r="H9" s="3"/>
      <c r="J9" s="5"/>
      <c r="K9" s="5"/>
    </row>
    <row r="10" spans="1:11" x14ac:dyDescent="0.25">
      <c r="A10" t="s">
        <v>10</v>
      </c>
      <c r="B10" s="3">
        <v>527444.90805145807</v>
      </c>
      <c r="C10" s="3">
        <v>599678.1999665515</v>
      </c>
      <c r="D10" s="3">
        <v>663798.53222229402</v>
      </c>
      <c r="E10" s="3">
        <v>722810.01678628894</v>
      </c>
      <c r="G10" s="3"/>
      <c r="H10" s="3"/>
      <c r="J10" s="5"/>
      <c r="K10" s="5"/>
    </row>
    <row r="11" spans="1:11" x14ac:dyDescent="0.25">
      <c r="A11" t="s">
        <v>11</v>
      </c>
      <c r="B11" s="3">
        <v>5955491.3823777065</v>
      </c>
      <c r="C11" s="3">
        <v>5788249.1956244297</v>
      </c>
      <c r="D11" s="3">
        <v>6808018.5267708506</v>
      </c>
      <c r="E11" s="3">
        <v>6506410.1260283496</v>
      </c>
      <c r="G11" s="3"/>
      <c r="H11" s="3"/>
      <c r="J11" s="5"/>
      <c r="K11" s="5"/>
    </row>
    <row r="12" spans="1:11" x14ac:dyDescent="0.25">
      <c r="A12" t="s">
        <v>12</v>
      </c>
      <c r="B12" s="3">
        <v>627088.11758770386</v>
      </c>
      <c r="C12" s="3">
        <v>650114.19326021883</v>
      </c>
      <c r="D12" s="3">
        <v>729300.81707555603</v>
      </c>
      <c r="E12" s="3">
        <v>752700.25516752596</v>
      </c>
      <c r="G12" s="3"/>
      <c r="H12" s="3"/>
      <c r="J12" s="5"/>
      <c r="K12" s="5"/>
    </row>
    <row r="13" spans="1:11" x14ac:dyDescent="0.25">
      <c r="A13" t="s">
        <v>13</v>
      </c>
      <c r="B13" s="3">
        <v>5855848.2381780064</v>
      </c>
      <c r="C13" s="3">
        <v>5737813.22589905</v>
      </c>
      <c r="D13" s="3">
        <v>6742516.2327928497</v>
      </c>
      <c r="E13" s="3">
        <v>6476519.96731795</v>
      </c>
      <c r="G13" s="3"/>
      <c r="H13" s="3"/>
      <c r="J13" s="5"/>
      <c r="K13" s="5"/>
    </row>
    <row r="14" spans="1:11" x14ac:dyDescent="0.25">
      <c r="A14" t="s">
        <v>14</v>
      </c>
      <c r="B14" s="3">
        <v>1558554.9787593109</v>
      </c>
      <c r="C14" s="3">
        <v>1602150.272581822</v>
      </c>
      <c r="D14" s="3">
        <v>2083302.2811362802</v>
      </c>
      <c r="E14" s="3">
        <v>2112886.3655060399</v>
      </c>
      <c r="G14" s="3"/>
      <c r="H14" s="3"/>
      <c r="J14" s="5"/>
      <c r="K14" s="5"/>
    </row>
    <row r="15" spans="1:11" x14ac:dyDescent="0.25">
      <c r="A15" t="s">
        <v>15</v>
      </c>
      <c r="B15" s="3">
        <v>3003733.079712573</v>
      </c>
      <c r="C15" s="3">
        <v>2785900.900176031</v>
      </c>
      <c r="D15" s="3">
        <v>3827482.4696812499</v>
      </c>
      <c r="E15" s="3">
        <v>3733605.9190676496</v>
      </c>
      <c r="G15" s="3"/>
      <c r="H15" s="3"/>
      <c r="J15" s="5"/>
      <c r="K15" s="5"/>
    </row>
    <row r="16" spans="1:11" x14ac:dyDescent="0.25">
      <c r="B16" s="2" t="s">
        <v>16</v>
      </c>
      <c r="C16" s="2"/>
    </row>
    <row r="17" spans="1:13" x14ac:dyDescent="0.25">
      <c r="A17" t="s">
        <v>17</v>
      </c>
      <c r="B17" s="4">
        <v>0.41146181203854709</v>
      </c>
      <c r="C17" s="10">
        <v>0.40557215146261172</v>
      </c>
      <c r="D17" s="4">
        <v>0.40397024576632001</v>
      </c>
      <c r="E17" s="4">
        <v>0.40411470530240001</v>
      </c>
      <c r="G17" s="7"/>
      <c r="H17" s="7"/>
    </row>
    <row r="18" spans="1:13" x14ac:dyDescent="0.25">
      <c r="A18" t="s">
        <v>18</v>
      </c>
      <c r="B18" s="4">
        <v>0.1095736072925174</v>
      </c>
      <c r="C18" s="4">
        <v>0.11695748013536013</v>
      </c>
      <c r="D18" s="4">
        <v>6.5625746986219993E-2</v>
      </c>
      <c r="E18" s="4">
        <v>6.0596736729390699E-2</v>
      </c>
      <c r="G18" s="7"/>
      <c r="H18" s="7"/>
    </row>
    <row r="19" spans="1:13" x14ac:dyDescent="0.25">
      <c r="C19" s="4"/>
    </row>
    <row r="20" spans="1:13" x14ac:dyDescent="0.25">
      <c r="A20" t="s">
        <v>19</v>
      </c>
      <c r="C20" s="4"/>
    </row>
    <row r="21" spans="1:13" x14ac:dyDescent="0.25">
      <c r="A21">
        <v>1</v>
      </c>
      <c r="B21" t="s">
        <v>51</v>
      </c>
    </row>
    <row r="22" spans="1:13" x14ac:dyDescent="0.25">
      <c r="A22">
        <v>2</v>
      </c>
      <c r="B22" t="s">
        <v>20</v>
      </c>
    </row>
    <row r="23" spans="1:13" x14ac:dyDescent="0.25">
      <c r="A23">
        <v>3</v>
      </c>
      <c r="B23" t="s">
        <v>21</v>
      </c>
    </row>
    <row r="25" spans="1:13" x14ac:dyDescent="0.25">
      <c r="C25" s="5"/>
      <c r="J25" s="5"/>
      <c r="K25" s="5"/>
      <c r="L25" s="4"/>
      <c r="M25" s="4"/>
    </row>
    <row r="26" spans="1:13" x14ac:dyDescent="0.25">
      <c r="J26" s="5"/>
      <c r="K26" s="5"/>
      <c r="L26" s="4"/>
      <c r="M26" s="4"/>
    </row>
    <row r="27" spans="1:13" x14ac:dyDescent="0.25">
      <c r="C27" s="5"/>
    </row>
  </sheetData>
  <mergeCells count="11">
    <mergeCell ref="B16:C16"/>
    <mergeCell ref="D3:E3"/>
    <mergeCell ref="D4:E4"/>
    <mergeCell ref="D5:E5"/>
    <mergeCell ref="D7:E7"/>
    <mergeCell ref="B3:C3"/>
    <mergeCell ref="G3:H3"/>
    <mergeCell ref="G7:H7"/>
    <mergeCell ref="B4:C4"/>
    <mergeCell ref="B5:C5"/>
    <mergeCell ref="B7:C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A796-155C-483C-BDB5-94E005019232}">
  <dimension ref="A1:M26"/>
  <sheetViews>
    <sheetView workbookViewId="0"/>
  </sheetViews>
  <sheetFormatPr defaultRowHeight="15" x14ac:dyDescent="0.25"/>
  <cols>
    <col min="1" max="1" width="48.85546875" customWidth="1"/>
    <col min="2" max="2" width="32.42578125" customWidth="1"/>
    <col min="3" max="3" width="11.5703125" bestFit="1" customWidth="1"/>
    <col min="4" max="4" width="14.85546875" customWidth="1"/>
    <col min="5" max="5" width="11.5703125" bestFit="1" customWidth="1"/>
    <col min="7" max="7" width="9.7109375" bestFit="1" customWidth="1"/>
    <col min="8" max="8" width="9"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33</v>
      </c>
      <c r="C5" s="2"/>
      <c r="D5" s="2" t="s">
        <v>33</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24517648.910226122</v>
      </c>
      <c r="C8" s="3">
        <v>24709854.2286474</v>
      </c>
      <c r="D8" s="3">
        <v>24757128.6712704</v>
      </c>
      <c r="E8" s="3">
        <v>25160501.614288397</v>
      </c>
      <c r="G8" s="3"/>
      <c r="H8" s="3"/>
      <c r="J8" s="5"/>
      <c r="K8" s="5"/>
    </row>
    <row r="9" spans="1:11" x14ac:dyDescent="0.25">
      <c r="A9" t="s">
        <v>9</v>
      </c>
      <c r="B9" s="3">
        <v>24845212.642264143</v>
      </c>
      <c r="C9" s="3">
        <v>24868986.343430661</v>
      </c>
      <c r="D9" s="3">
        <v>25086812.4140964</v>
      </c>
      <c r="E9" s="3">
        <v>25321460.647608101</v>
      </c>
      <c r="G9" s="3"/>
      <c r="H9" s="3"/>
      <c r="J9" s="5"/>
      <c r="K9" s="5"/>
    </row>
    <row r="10" spans="1:11" x14ac:dyDescent="0.25">
      <c r="A10" t="s">
        <v>10</v>
      </c>
      <c r="B10" s="3">
        <v>2401747.5812739027</v>
      </c>
      <c r="C10" s="3">
        <v>2534979.0774935158</v>
      </c>
      <c r="D10" s="3">
        <v>2500112.4092202801</v>
      </c>
      <c r="E10" s="3">
        <v>2593301.32378357</v>
      </c>
      <c r="G10" s="3"/>
      <c r="H10" s="3"/>
      <c r="J10" s="5"/>
      <c r="K10" s="5"/>
    </row>
    <row r="11" spans="1:11" x14ac:dyDescent="0.25">
      <c r="A11" t="s">
        <v>11</v>
      </c>
      <c r="B11" s="3">
        <v>14719091.5511586</v>
      </c>
      <c r="C11" s="3">
        <v>14838464.915972499</v>
      </c>
      <c r="D11" s="3">
        <v>14966398.861347999</v>
      </c>
      <c r="E11" s="3">
        <v>15197278.961120199</v>
      </c>
      <c r="G11" s="3"/>
      <c r="H11" s="3"/>
      <c r="J11" s="5"/>
      <c r="K11" s="5"/>
    </row>
    <row r="12" spans="1:11" x14ac:dyDescent="0.25">
      <c r="A12" t="s">
        <v>12</v>
      </c>
      <c r="B12" s="3">
        <v>2472754.1702804272</v>
      </c>
      <c r="C12" s="3">
        <v>2628846.8140270663</v>
      </c>
      <c r="D12" s="3">
        <v>2588284.06292423</v>
      </c>
      <c r="E12" s="3">
        <v>2688601.3378415196</v>
      </c>
      <c r="G12" s="3"/>
      <c r="H12" s="3"/>
      <c r="J12" s="5"/>
      <c r="K12" s="5"/>
    </row>
    <row r="13" spans="1:11" x14ac:dyDescent="0.25">
      <c r="A13" t="s">
        <v>13</v>
      </c>
      <c r="B13" s="3">
        <v>14648084.79067089</v>
      </c>
      <c r="C13" s="3">
        <v>14744597.202462722</v>
      </c>
      <c r="D13" s="3">
        <v>14878227.0364333</v>
      </c>
      <c r="E13" s="3">
        <v>15101978.967717301</v>
      </c>
      <c r="G13" s="3"/>
      <c r="H13" s="3"/>
      <c r="J13" s="5"/>
      <c r="K13" s="5"/>
    </row>
    <row r="14" spans="1:11" x14ac:dyDescent="0.25">
      <c r="A14" t="s">
        <v>14</v>
      </c>
      <c r="B14" s="3">
        <v>1846058.4210683939</v>
      </c>
      <c r="C14" s="3">
        <v>1841705.2467471671</v>
      </c>
      <c r="D14" s="3">
        <v>1922476.0298135299</v>
      </c>
      <c r="E14" s="3">
        <v>1928602.9428051</v>
      </c>
      <c r="G14" s="3"/>
      <c r="H14" s="3"/>
      <c r="J14" s="5"/>
      <c r="K14" s="5"/>
    </row>
    <row r="15" spans="1:11" x14ac:dyDescent="0.25">
      <c r="A15" t="s">
        <v>15</v>
      </c>
      <c r="B15" s="3">
        <v>3351388.3223513891</v>
      </c>
      <c r="C15" s="3">
        <v>3492725.1372948708</v>
      </c>
      <c r="D15" s="3">
        <v>3499908.9265795397</v>
      </c>
      <c r="E15" s="3">
        <v>3634514.1212141099</v>
      </c>
      <c r="G15" s="3"/>
      <c r="H15" s="3"/>
      <c r="J15" s="5"/>
      <c r="K15" s="5"/>
    </row>
    <row r="16" spans="1:11" x14ac:dyDescent="0.25">
      <c r="B16" s="2" t="s">
        <v>16</v>
      </c>
      <c r="C16" s="2"/>
      <c r="D16" s="2" t="s">
        <v>16</v>
      </c>
      <c r="E16" s="2"/>
    </row>
    <row r="17" spans="1:13" x14ac:dyDescent="0.25">
      <c r="A17" t="s">
        <v>17</v>
      </c>
      <c r="B17" s="4">
        <v>0.41042626555133349</v>
      </c>
      <c r="C17" s="4">
        <v>0.40710903895133521</v>
      </c>
      <c r="D17" s="4">
        <v>0.40693035047359</v>
      </c>
      <c r="E17" s="4">
        <v>0.40358973793464997</v>
      </c>
      <c r="G17" s="7"/>
      <c r="H17" s="7"/>
    </row>
    <row r="18" spans="1:13" x14ac:dyDescent="0.25">
      <c r="A18" t="s">
        <v>18</v>
      </c>
      <c r="B18" s="4">
        <v>0.27553555776763949</v>
      </c>
      <c r="C18" s="4">
        <v>0.26666402603196049</v>
      </c>
      <c r="D18" s="4">
        <v>0.26741844816098997</v>
      </c>
      <c r="E18" s="4">
        <v>0.26005480759256999</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B7A7-6E08-4C06-9D06-85AA95D6696B}">
  <dimension ref="A1:M26"/>
  <sheetViews>
    <sheetView workbookViewId="0"/>
  </sheetViews>
  <sheetFormatPr defaultRowHeight="15" x14ac:dyDescent="0.25"/>
  <cols>
    <col min="1" max="1" width="48.85546875" customWidth="1"/>
    <col min="2" max="2" width="32.42578125" customWidth="1"/>
    <col min="3" max="3" width="11.5703125" bestFit="1" customWidth="1"/>
    <col min="4" max="4" width="21.85546875" customWidth="1"/>
    <col min="5" max="5" width="11.5703125" bestFit="1"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34</v>
      </c>
      <c r="C5" s="2"/>
      <c r="D5" s="2" t="s">
        <v>34</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39326569.030660003</v>
      </c>
      <c r="C8" s="3">
        <v>41680533.991909467</v>
      </c>
      <c r="D8" s="3">
        <v>44093221.781802595</v>
      </c>
      <c r="E8" s="3">
        <v>44145796.707917601</v>
      </c>
      <c r="G8" s="3"/>
      <c r="H8" s="3"/>
      <c r="J8" s="5"/>
      <c r="K8" s="5"/>
    </row>
    <row r="9" spans="1:11" x14ac:dyDescent="0.25">
      <c r="A9" t="s">
        <v>9</v>
      </c>
      <c r="B9" s="3">
        <v>40466511.365215734</v>
      </c>
      <c r="C9" s="3">
        <v>42931986.612450771</v>
      </c>
      <c r="D9" s="3">
        <v>45515336.770002902</v>
      </c>
      <c r="E9" s="3">
        <v>45743437.129000098</v>
      </c>
      <c r="G9" s="3"/>
      <c r="H9" s="3"/>
      <c r="J9" s="5"/>
      <c r="K9" s="5"/>
    </row>
    <row r="10" spans="1:11" x14ac:dyDescent="0.25">
      <c r="A10" t="s">
        <v>10</v>
      </c>
      <c r="B10" s="3">
        <v>5067837.0784308184</v>
      </c>
      <c r="C10" s="3">
        <v>5499440.053024428</v>
      </c>
      <c r="D10" s="3">
        <v>5552166.6316610603</v>
      </c>
      <c r="E10" s="3">
        <v>6511291.9124229895</v>
      </c>
      <c r="G10" s="3"/>
      <c r="H10" s="3"/>
      <c r="J10" s="5"/>
      <c r="K10" s="5"/>
    </row>
    <row r="11" spans="1:11" x14ac:dyDescent="0.25">
      <c r="A11" t="s">
        <v>11</v>
      </c>
      <c r="B11" s="3">
        <v>26410142.15789938</v>
      </c>
      <c r="C11" s="3">
        <v>27576866.786894999</v>
      </c>
      <c r="D11" s="3">
        <v>30376371.9603847</v>
      </c>
      <c r="E11" s="3">
        <v>29536619.520615399</v>
      </c>
      <c r="G11" s="3"/>
      <c r="H11" s="3"/>
      <c r="J11" s="5"/>
      <c r="K11" s="5"/>
    </row>
    <row r="12" spans="1:11" x14ac:dyDescent="0.25">
      <c r="A12" t="s">
        <v>12</v>
      </c>
      <c r="B12" s="3">
        <v>5975973.0249199243</v>
      </c>
      <c r="C12" s="3">
        <v>5269144.8646729905</v>
      </c>
      <c r="D12" s="3">
        <v>6482719.9595373999</v>
      </c>
      <c r="E12" s="3">
        <v>6156885.3757351302</v>
      </c>
      <c r="G12" s="3"/>
      <c r="H12" s="3"/>
      <c r="J12" s="5"/>
      <c r="K12" s="5"/>
    </row>
    <row r="13" spans="1:11" x14ac:dyDescent="0.25">
      <c r="A13" t="s">
        <v>13</v>
      </c>
      <c r="B13" s="3">
        <v>25502006.323722351</v>
      </c>
      <c r="C13" s="3">
        <v>27807162.2825967</v>
      </c>
      <c r="D13" s="3">
        <v>29445818.7215336</v>
      </c>
      <c r="E13" s="3">
        <v>29891026.396682799</v>
      </c>
      <c r="G13" s="3"/>
      <c r="H13" s="3"/>
      <c r="J13" s="5"/>
      <c r="K13" s="5"/>
    </row>
    <row r="14" spans="1:11" x14ac:dyDescent="0.25">
      <c r="A14" t="s">
        <v>14</v>
      </c>
      <c r="B14" s="3">
        <v>4616651.0675864862</v>
      </c>
      <c r="C14" s="3">
        <v>4943130.1381075298</v>
      </c>
      <c r="D14" s="3">
        <v>6050662.3806052702</v>
      </c>
      <c r="E14" s="3">
        <v>5953159.5871858699</v>
      </c>
      <c r="G14" s="3"/>
      <c r="H14" s="3"/>
      <c r="J14" s="5"/>
      <c r="K14" s="5"/>
    </row>
    <row r="15" spans="1:11" x14ac:dyDescent="0.25">
      <c r="A15" t="s">
        <v>15</v>
      </c>
      <c r="B15" s="3">
        <v>10848572.796747869</v>
      </c>
      <c r="C15" s="3">
        <v>10838783.271634711</v>
      </c>
      <c r="D15" s="3">
        <v>13048443.411878699</v>
      </c>
      <c r="E15" s="3">
        <v>13183715.5599433</v>
      </c>
      <c r="G15" s="3"/>
      <c r="H15" s="3"/>
      <c r="J15" s="5"/>
      <c r="K15" s="5"/>
    </row>
    <row r="16" spans="1:11" x14ac:dyDescent="0.25">
      <c r="B16" s="2" t="s">
        <v>16</v>
      </c>
      <c r="C16" s="2"/>
      <c r="D16" s="2" t="s">
        <v>16</v>
      </c>
      <c r="E16" s="2"/>
    </row>
    <row r="17" spans="1:13" x14ac:dyDescent="0.25">
      <c r="A17" t="s">
        <v>17</v>
      </c>
      <c r="B17" s="4">
        <v>0.36979973181922809</v>
      </c>
      <c r="C17" s="10">
        <v>0.35229733173977318</v>
      </c>
      <c r="D17" s="4">
        <v>0.35305721529252998</v>
      </c>
      <c r="E17" s="4">
        <v>0.34655049657231002</v>
      </c>
      <c r="G17" s="7"/>
      <c r="H17" s="7"/>
    </row>
    <row r="18" spans="1:13" x14ac:dyDescent="0.25">
      <c r="A18" t="s">
        <v>18</v>
      </c>
      <c r="B18" s="4">
        <v>0.1017120598956175</v>
      </c>
      <c r="C18" s="4">
        <v>9.9833280414197256E-2</v>
      </c>
      <c r="D18" s="4">
        <v>6.6374871284730005E-2</v>
      </c>
      <c r="E18" s="4">
        <v>5.8340504384223897E-2</v>
      </c>
      <c r="G18" s="7"/>
      <c r="H18" s="7"/>
    </row>
    <row r="19" spans="1:13" x14ac:dyDescent="0.25">
      <c r="C19" s="4"/>
    </row>
    <row r="20" spans="1:13" x14ac:dyDescent="0.25">
      <c r="A20" t="s">
        <v>19</v>
      </c>
      <c r="C20" s="4"/>
    </row>
    <row r="21" spans="1:13" x14ac:dyDescent="0.25">
      <c r="A21">
        <v>1</v>
      </c>
      <c r="B21" t="s">
        <v>51</v>
      </c>
    </row>
    <row r="22" spans="1:13" x14ac:dyDescent="0.25">
      <c r="A22">
        <v>2</v>
      </c>
      <c r="B22" t="s">
        <v>20</v>
      </c>
    </row>
    <row r="23" spans="1:13" x14ac:dyDescent="0.25">
      <c r="A23">
        <v>3</v>
      </c>
      <c r="B23" t="s">
        <v>21</v>
      </c>
    </row>
    <row r="25" spans="1:13" x14ac:dyDescent="0.25">
      <c r="C25" s="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85C18-2C73-4CE6-A9B6-CE61A22F5383}">
  <dimension ref="A1:M26"/>
  <sheetViews>
    <sheetView workbookViewId="0"/>
  </sheetViews>
  <sheetFormatPr defaultRowHeight="15" x14ac:dyDescent="0.25"/>
  <cols>
    <col min="1" max="1" width="48.85546875" customWidth="1"/>
    <col min="2" max="2" width="32.42578125" customWidth="1"/>
    <col min="3" max="4" width="11.5703125" bestFit="1" customWidth="1"/>
    <col min="5" max="5" width="15.28515625"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35</v>
      </c>
      <c r="C5" s="2"/>
      <c r="D5" s="2" t="s">
        <v>35</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23002972.236519162</v>
      </c>
      <c r="C8" s="3">
        <v>20140233.326400507</v>
      </c>
      <c r="D8" s="3">
        <v>25265661.950909402</v>
      </c>
      <c r="E8" s="3">
        <v>23931136.279896401</v>
      </c>
      <c r="G8" s="3"/>
      <c r="H8" s="3"/>
      <c r="J8" s="5"/>
      <c r="K8" s="5"/>
    </row>
    <row r="9" spans="1:11" x14ac:dyDescent="0.25">
      <c r="A9" t="s">
        <v>9</v>
      </c>
      <c r="B9" s="3">
        <v>23652390.881895971</v>
      </c>
      <c r="C9" s="3">
        <v>20745476.223610308</v>
      </c>
      <c r="D9" s="3">
        <v>25930802.758639302</v>
      </c>
      <c r="E9" s="3">
        <v>24595679.007473901</v>
      </c>
      <c r="G9" s="3"/>
      <c r="H9" s="3"/>
      <c r="J9" s="5"/>
      <c r="K9" s="5"/>
    </row>
    <row r="10" spans="1:11" x14ac:dyDescent="0.25">
      <c r="A10" t="s">
        <v>10</v>
      </c>
      <c r="B10" s="3">
        <v>3287005.6203658781</v>
      </c>
      <c r="C10" s="3">
        <v>3323279.7534815311</v>
      </c>
      <c r="D10" s="3">
        <v>3481507.3316015704</v>
      </c>
      <c r="E10" s="3">
        <v>4104152.0151804099</v>
      </c>
      <c r="G10" s="3"/>
      <c r="H10" s="3"/>
      <c r="J10" s="5"/>
      <c r="K10" s="5"/>
    </row>
    <row r="11" spans="1:11" x14ac:dyDescent="0.25">
      <c r="A11" t="s">
        <v>11</v>
      </c>
      <c r="B11" s="3">
        <v>14150425.47877441</v>
      </c>
      <c r="C11" s="3">
        <v>11912556.675355261</v>
      </c>
      <c r="D11" s="3">
        <v>15719467.9088967</v>
      </c>
      <c r="E11" s="3">
        <v>14338347.513189301</v>
      </c>
      <c r="G11" s="3"/>
      <c r="H11" s="3"/>
      <c r="J11" s="5"/>
      <c r="K11" s="5"/>
    </row>
    <row r="12" spans="1:11" x14ac:dyDescent="0.25">
      <c r="A12" t="s">
        <v>12</v>
      </c>
      <c r="B12" s="3">
        <v>3960213.254250627</v>
      </c>
      <c r="C12" s="3">
        <v>3239463.1948631732</v>
      </c>
      <c r="D12" s="3">
        <v>4130227.43825584</v>
      </c>
      <c r="E12" s="3">
        <v>3930841.79788478</v>
      </c>
      <c r="G12" s="3"/>
      <c r="H12" s="3"/>
      <c r="J12" s="5"/>
      <c r="K12" s="5"/>
    </row>
    <row r="13" spans="1:11" x14ac:dyDescent="0.25">
      <c r="A13" t="s">
        <v>13</v>
      </c>
      <c r="B13" s="3">
        <v>13477217.949694179</v>
      </c>
      <c r="C13" s="3">
        <v>11996373.54804836</v>
      </c>
      <c r="D13" s="3">
        <v>15070747.9087015</v>
      </c>
      <c r="E13" s="3">
        <v>14511658.0694426</v>
      </c>
      <c r="G13" s="3"/>
      <c r="H13" s="3"/>
      <c r="J13" s="5"/>
      <c r="K13" s="5"/>
    </row>
    <row r="14" spans="1:11" x14ac:dyDescent="0.25">
      <c r="A14" t="s">
        <v>14</v>
      </c>
      <c r="B14" s="3">
        <v>3303564.0784225678</v>
      </c>
      <c r="C14" s="3">
        <v>2889154.4149263729</v>
      </c>
      <c r="D14" s="3">
        <v>3668977.9323149598</v>
      </c>
      <c r="E14" s="3">
        <v>3592069.7749352898</v>
      </c>
      <c r="G14" s="3"/>
      <c r="H14" s="3"/>
      <c r="J14" s="5"/>
      <c r="K14" s="5"/>
    </row>
    <row r="15" spans="1:11" x14ac:dyDescent="0.25">
      <c r="A15" t="s">
        <v>15</v>
      </c>
      <c r="B15" s="3">
        <v>7800897.0656327112</v>
      </c>
      <c r="C15" s="3">
        <v>6685459.2731594704</v>
      </c>
      <c r="D15" s="3">
        <v>8765227.8139351495</v>
      </c>
      <c r="E15" s="3">
        <v>8407072.7841062397</v>
      </c>
      <c r="G15" s="3"/>
      <c r="H15" s="3"/>
      <c r="J15" s="5"/>
      <c r="K15" s="5"/>
    </row>
    <row r="16" spans="1:11" x14ac:dyDescent="0.25">
      <c r="B16" s="2" t="s">
        <v>16</v>
      </c>
      <c r="C16" s="2"/>
      <c r="D16" s="2" t="s">
        <v>16</v>
      </c>
      <c r="E16" s="2"/>
    </row>
    <row r="17" spans="1:13" x14ac:dyDescent="0.25">
      <c r="A17" t="s">
        <v>17</v>
      </c>
      <c r="B17" s="4">
        <v>0.43019637935594529</v>
      </c>
      <c r="C17" s="4">
        <v>0.42173545298892801</v>
      </c>
      <c r="D17" s="4">
        <v>0.41880904871196001</v>
      </c>
      <c r="E17" s="4">
        <v>0.40999157106119</v>
      </c>
      <c r="G17" s="7"/>
      <c r="H17" s="7"/>
    </row>
    <row r="18" spans="1:13" x14ac:dyDescent="0.25">
      <c r="A18" t="s">
        <v>18</v>
      </c>
      <c r="B18" s="4">
        <v>0.1003820647741113</v>
      </c>
      <c r="C18" s="4">
        <v>9.9474383916714246E-2</v>
      </c>
      <c r="D18" s="4">
        <v>8.0785273888390005E-2</v>
      </c>
      <c r="E18" s="4">
        <v>6.8180602674780003E-2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59F7-F2DD-4643-9962-47E988E68180}">
  <dimension ref="A1:M26"/>
  <sheetViews>
    <sheetView workbookViewId="0"/>
  </sheetViews>
  <sheetFormatPr defaultRowHeight="15" x14ac:dyDescent="0.25"/>
  <cols>
    <col min="1" max="1" width="48.85546875" customWidth="1"/>
    <col min="2" max="2" width="32.42578125" customWidth="1"/>
    <col min="3" max="3" width="11.5703125" bestFit="1" customWidth="1"/>
    <col min="4" max="5" width="17.28515625"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36</v>
      </c>
      <c r="C5" s="2"/>
      <c r="D5" s="2" t="s">
        <v>36</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13920705.0601041</v>
      </c>
      <c r="C8" s="3">
        <v>12205938.34419097</v>
      </c>
      <c r="D8" s="3">
        <v>15649544.656722602</v>
      </c>
      <c r="E8" s="3">
        <v>15174749.073268998</v>
      </c>
      <c r="G8" s="3"/>
      <c r="H8" s="3"/>
      <c r="J8" s="5"/>
      <c r="K8" s="5"/>
    </row>
    <row r="9" spans="1:11" x14ac:dyDescent="0.25">
      <c r="A9" t="s">
        <v>9</v>
      </c>
      <c r="B9" s="3">
        <v>14281317.832683371</v>
      </c>
      <c r="C9" s="3">
        <v>12490989.045156389</v>
      </c>
      <c r="D9" s="3">
        <v>16024932.7871543</v>
      </c>
      <c r="E9" s="3">
        <v>15496556.4031875</v>
      </c>
      <c r="G9" s="3"/>
      <c r="H9" s="3"/>
      <c r="J9" s="5"/>
      <c r="K9" s="5"/>
    </row>
    <row r="10" spans="1:11" x14ac:dyDescent="0.25">
      <c r="A10" t="s">
        <v>10</v>
      </c>
      <c r="B10" s="3">
        <v>2109597.4968752158</v>
      </c>
      <c r="C10" s="3">
        <v>2083912.3688975179</v>
      </c>
      <c r="D10" s="3">
        <v>2062202.0431554401</v>
      </c>
      <c r="E10" s="3">
        <v>2587542.7835258297</v>
      </c>
      <c r="G10" s="3"/>
      <c r="H10" s="3"/>
      <c r="J10" s="5"/>
      <c r="K10" s="5"/>
    </row>
    <row r="11" spans="1:11" x14ac:dyDescent="0.25">
      <c r="A11" t="s">
        <v>11</v>
      </c>
      <c r="B11" s="3">
        <v>8946649.9500915557</v>
      </c>
      <c r="C11" s="3">
        <v>7342630.6418182189</v>
      </c>
      <c r="D11" s="3">
        <v>10099366.924964199</v>
      </c>
      <c r="E11" s="3">
        <v>9305792.5019898117</v>
      </c>
      <c r="G11" s="3"/>
      <c r="H11" s="3"/>
      <c r="J11" s="5"/>
      <c r="K11" s="5"/>
    </row>
    <row r="12" spans="1:11" x14ac:dyDescent="0.25">
      <c r="A12" t="s">
        <v>12</v>
      </c>
      <c r="B12" s="3">
        <v>2602783.9052119632</v>
      </c>
      <c r="C12" s="3">
        <v>2036480.3405573671</v>
      </c>
      <c r="D12" s="3">
        <v>2587907.2917210897</v>
      </c>
      <c r="E12" s="3">
        <v>2488151.3349715602</v>
      </c>
      <c r="G12" s="3"/>
      <c r="H12" s="3"/>
      <c r="J12" s="5"/>
      <c r="K12" s="5"/>
    </row>
    <row r="13" spans="1:11" x14ac:dyDescent="0.25">
      <c r="A13" t="s">
        <v>13</v>
      </c>
      <c r="B13" s="3">
        <v>8453463.6226702556</v>
      </c>
      <c r="C13" s="3">
        <v>7390062.8957028715</v>
      </c>
      <c r="D13" s="3">
        <v>9573661.7647994813</v>
      </c>
      <c r="E13" s="3">
        <v>9405184.188736679</v>
      </c>
      <c r="G13" s="3"/>
      <c r="H13" s="3"/>
      <c r="J13" s="5"/>
      <c r="K13" s="5"/>
    </row>
    <row r="14" spans="1:11" x14ac:dyDescent="0.25">
      <c r="A14" t="s">
        <v>14</v>
      </c>
      <c r="B14" s="3">
        <v>1795031.9696095041</v>
      </c>
      <c r="C14" s="3">
        <v>1565921.2198986739</v>
      </c>
      <c r="D14" s="3">
        <v>2057086.1321705999</v>
      </c>
      <c r="E14" s="3">
        <v>2036941.8205257298</v>
      </c>
      <c r="G14" s="3"/>
      <c r="H14" s="3"/>
      <c r="J14" s="5"/>
      <c r="K14" s="5"/>
    </row>
    <row r="15" spans="1:11" x14ac:dyDescent="0.25">
      <c r="A15" t="s">
        <v>15</v>
      </c>
      <c r="B15" s="3">
        <v>4385700.8126367321</v>
      </c>
      <c r="C15" s="3">
        <v>3836503.1513052867</v>
      </c>
      <c r="D15" s="3">
        <v>5110084.2617680905</v>
      </c>
      <c r="E15" s="3">
        <v>5008923.4071923997</v>
      </c>
      <c r="G15" s="3"/>
      <c r="H15" s="3"/>
      <c r="J15" s="5"/>
      <c r="K15" s="5"/>
    </row>
    <row r="16" spans="1:11" x14ac:dyDescent="0.25">
      <c r="B16" s="2" t="s">
        <v>16</v>
      </c>
      <c r="C16" s="2"/>
      <c r="D16" s="2" t="s">
        <v>16</v>
      </c>
      <c r="E16" s="2"/>
    </row>
    <row r="17" spans="1:13" x14ac:dyDescent="0.25">
      <c r="A17" t="s">
        <v>17</v>
      </c>
      <c r="B17" s="4">
        <v>0.40807538139681099</v>
      </c>
      <c r="C17" s="4">
        <v>0.40836847805068288</v>
      </c>
      <c r="D17" s="4">
        <v>0.40257710409459002</v>
      </c>
      <c r="E17" s="4">
        <v>0.39307908734857999</v>
      </c>
      <c r="G17" s="7"/>
      <c r="H17" s="7"/>
    </row>
    <row r="18" spans="1:13" x14ac:dyDescent="0.25">
      <c r="A18" t="s">
        <v>18</v>
      </c>
      <c r="B18" s="4">
        <v>0.1009818135323591</v>
      </c>
      <c r="C18" s="4">
        <v>0.1012268137917014</v>
      </c>
      <c r="D18" s="4">
        <v>8.3693751193880006E-2</v>
      </c>
      <c r="E18" s="4">
        <v>6.9850927076660005E-2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20BC5-055C-417A-98B9-C676CD4A6761}">
  <dimension ref="A1:M26"/>
  <sheetViews>
    <sheetView workbookViewId="0"/>
  </sheetViews>
  <sheetFormatPr defaultRowHeight="15" x14ac:dyDescent="0.25"/>
  <cols>
    <col min="1" max="1" width="48.85546875" customWidth="1"/>
    <col min="2" max="5" width="19" customWidth="1"/>
    <col min="6" max="6" width="13.85546875" bestFit="1" customWidth="1"/>
    <col min="7" max="7" width="9" bestFit="1"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37</v>
      </c>
      <c r="C5" s="2"/>
      <c r="D5" s="2" t="s">
        <v>37</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9082267.176415056</v>
      </c>
      <c r="C8" s="3">
        <v>7934294.9822095325</v>
      </c>
      <c r="D8" s="3">
        <v>9616117.2941867504</v>
      </c>
      <c r="E8" s="3">
        <v>8756387.2066273987</v>
      </c>
      <c r="G8" s="3"/>
      <c r="H8" s="3"/>
      <c r="J8" s="5"/>
      <c r="K8" s="5"/>
    </row>
    <row r="9" spans="1:11" x14ac:dyDescent="0.25">
      <c r="A9" t="s">
        <v>9</v>
      </c>
      <c r="B9" s="3">
        <v>9371073.0492125992</v>
      </c>
      <c r="C9" s="3">
        <v>8254487.1784539251</v>
      </c>
      <c r="D9" s="3">
        <v>9905869.9714849293</v>
      </c>
      <c r="E9" s="3">
        <v>9099122.6042863894</v>
      </c>
      <c r="G9" s="3"/>
      <c r="H9" s="3"/>
      <c r="J9" s="5"/>
      <c r="K9" s="5"/>
    </row>
    <row r="10" spans="1:11" x14ac:dyDescent="0.25">
      <c r="A10" t="s">
        <v>10</v>
      </c>
      <c r="B10" s="3">
        <v>1177408.1234906621</v>
      </c>
      <c r="C10" s="3">
        <v>1239367.3845840129</v>
      </c>
      <c r="D10" s="3">
        <v>1419305.28844613</v>
      </c>
      <c r="E10" s="3">
        <v>1516609.2316545802</v>
      </c>
      <c r="G10" s="3"/>
      <c r="H10" s="3"/>
      <c r="J10" s="5"/>
      <c r="K10" s="5"/>
    </row>
    <row r="11" spans="1:11" x14ac:dyDescent="0.25">
      <c r="A11" t="s">
        <v>11</v>
      </c>
      <c r="B11" s="3">
        <v>5203775.5286828531</v>
      </c>
      <c r="C11" s="3">
        <v>4569926.0335370386</v>
      </c>
      <c r="D11" s="3">
        <v>5620100.9839324597</v>
      </c>
      <c r="E11" s="3">
        <v>5032555.0111994799</v>
      </c>
      <c r="G11" s="3"/>
      <c r="H11" s="3"/>
      <c r="J11" s="5"/>
      <c r="K11" s="5"/>
    </row>
    <row r="12" spans="1:11" x14ac:dyDescent="0.25">
      <c r="A12" t="s">
        <v>12</v>
      </c>
      <c r="B12" s="3">
        <v>1357429.349038665</v>
      </c>
      <c r="C12" s="3">
        <v>1202982.8543058059</v>
      </c>
      <c r="D12" s="3">
        <v>1542320.14653475</v>
      </c>
      <c r="E12" s="3">
        <v>1442690.4629132198</v>
      </c>
      <c r="G12" s="3"/>
      <c r="H12" s="3"/>
      <c r="J12" s="5"/>
      <c r="K12" s="5"/>
    </row>
    <row r="13" spans="1:11" x14ac:dyDescent="0.25">
      <c r="A13" t="s">
        <v>13</v>
      </c>
      <c r="B13" s="3">
        <v>5023754.3270239271</v>
      </c>
      <c r="C13" s="3">
        <v>4606310.6523454906</v>
      </c>
      <c r="D13" s="3">
        <v>5497086.1439020298</v>
      </c>
      <c r="E13" s="3">
        <v>5106473.8807059601</v>
      </c>
      <c r="G13" s="3"/>
      <c r="H13" s="3"/>
      <c r="J13" s="5"/>
      <c r="K13" s="5"/>
    </row>
    <row r="14" spans="1:11" x14ac:dyDescent="0.25">
      <c r="A14" t="s">
        <v>14</v>
      </c>
      <c r="B14" s="3">
        <v>1508532.1088130642</v>
      </c>
      <c r="C14" s="3">
        <v>1323233.195027699</v>
      </c>
      <c r="D14" s="3">
        <v>1611891.8001443502</v>
      </c>
      <c r="E14" s="3">
        <v>1555127.9544095499</v>
      </c>
      <c r="G14" s="3"/>
      <c r="H14" s="3"/>
      <c r="J14" s="5"/>
      <c r="K14" s="5"/>
    </row>
    <row r="15" spans="1:11" x14ac:dyDescent="0.25">
      <c r="A15" t="s">
        <v>15</v>
      </c>
      <c r="B15" s="3">
        <v>3415196.252995979</v>
      </c>
      <c r="C15" s="3">
        <v>2848956.1218541833</v>
      </c>
      <c r="D15" s="3">
        <v>3655143.5521670501</v>
      </c>
      <c r="E15" s="3">
        <v>3398149.3769138297</v>
      </c>
      <c r="G15" s="3"/>
      <c r="H15" s="3"/>
      <c r="J15" s="5"/>
      <c r="K15" s="5"/>
    </row>
    <row r="16" spans="1:11" x14ac:dyDescent="0.25">
      <c r="B16" s="2" t="s">
        <v>16</v>
      </c>
      <c r="C16" s="2"/>
      <c r="D16" s="2" t="s">
        <v>16</v>
      </c>
      <c r="E16" s="2"/>
    </row>
    <row r="17" spans="1:13" x14ac:dyDescent="0.25">
      <c r="A17" t="s">
        <v>17</v>
      </c>
      <c r="B17" s="4">
        <v>0.46390831404810762</v>
      </c>
      <c r="C17" s="4">
        <v>0.44196284372936301</v>
      </c>
      <c r="D17" s="4">
        <v>0.44506780460589002</v>
      </c>
      <c r="E17" s="4">
        <v>0.43879492597446002</v>
      </c>
      <c r="G17" s="7"/>
      <c r="H17" s="7"/>
    </row>
    <row r="18" spans="1:13" x14ac:dyDescent="0.25">
      <c r="A18" t="s">
        <v>18</v>
      </c>
      <c r="B18" s="4">
        <v>9.9468060306179593E-2</v>
      </c>
      <c r="C18" s="4">
        <v>9.6822543542183573E-2</v>
      </c>
      <c r="D18" s="4">
        <v>7.6080169393019995E-2</v>
      </c>
      <c r="E18" s="4">
        <v>6.5335902429369999E-2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5645C-26D2-4E0E-858C-D884DF506329}">
  <dimension ref="A1:M26"/>
  <sheetViews>
    <sheetView workbookViewId="0"/>
  </sheetViews>
  <sheetFormatPr defaultRowHeight="15" x14ac:dyDescent="0.25"/>
  <cols>
    <col min="1" max="1" width="48.85546875" customWidth="1"/>
    <col min="2" max="5" width="16.5703125"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38</v>
      </c>
      <c r="C5" s="2"/>
      <c r="D5" s="2" t="s">
        <v>38</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16323596.794140829</v>
      </c>
      <c r="C8" s="3">
        <v>21540300.665508967</v>
      </c>
      <c r="D8" s="3">
        <v>18827559.8308932</v>
      </c>
      <c r="E8" s="3">
        <v>20214660.4280212</v>
      </c>
      <c r="G8" s="3"/>
      <c r="H8" s="3"/>
      <c r="J8" s="5"/>
      <c r="K8" s="5"/>
    </row>
    <row r="9" spans="1:11" x14ac:dyDescent="0.25">
      <c r="A9" t="s">
        <v>9</v>
      </c>
      <c r="B9" s="3">
        <v>16814120.483319759</v>
      </c>
      <c r="C9" s="3">
        <v>22186510.388840452</v>
      </c>
      <c r="D9" s="3">
        <v>19584534.011363603</v>
      </c>
      <c r="E9" s="3">
        <v>21147758.1215262</v>
      </c>
      <c r="G9" s="3"/>
      <c r="H9" s="3"/>
      <c r="J9" s="5"/>
      <c r="K9" s="5"/>
    </row>
    <row r="10" spans="1:11" x14ac:dyDescent="0.25">
      <c r="A10" t="s">
        <v>10</v>
      </c>
      <c r="B10" s="3">
        <v>1780831.4580649401</v>
      </c>
      <c r="C10" s="3">
        <v>2176160.2995428983</v>
      </c>
      <c r="D10" s="3">
        <v>2070659.3000594799</v>
      </c>
      <c r="E10" s="3">
        <v>2407139.8972425601</v>
      </c>
      <c r="G10" s="3"/>
      <c r="H10" s="3"/>
      <c r="J10" s="5"/>
      <c r="K10" s="5"/>
    </row>
    <row r="11" spans="1:11" x14ac:dyDescent="0.25">
      <c r="A11" t="s">
        <v>11</v>
      </c>
      <c r="B11" s="3">
        <v>12259716.67912497</v>
      </c>
      <c r="C11" s="3">
        <v>15664310.111539699</v>
      </c>
      <c r="D11" s="3">
        <v>14656904.0514879</v>
      </c>
      <c r="E11" s="3">
        <v>15198272.0074261</v>
      </c>
      <c r="G11" s="3"/>
      <c r="H11" s="3"/>
      <c r="J11" s="5"/>
      <c r="K11" s="5"/>
    </row>
    <row r="12" spans="1:11" x14ac:dyDescent="0.25">
      <c r="A12" t="s">
        <v>12</v>
      </c>
      <c r="B12" s="3">
        <v>2015759.7706692971</v>
      </c>
      <c r="C12" s="3">
        <v>2029681.669809819</v>
      </c>
      <c r="D12" s="3">
        <v>2352492.5212815497</v>
      </c>
      <c r="E12" s="3">
        <v>2226043.5778503399</v>
      </c>
      <c r="G12" s="3"/>
      <c r="H12" s="3"/>
      <c r="J12" s="5"/>
      <c r="K12" s="5"/>
    </row>
    <row r="13" spans="1:11" x14ac:dyDescent="0.25">
      <c r="A13" t="s">
        <v>13</v>
      </c>
      <c r="B13" s="3">
        <v>12024788.37402817</v>
      </c>
      <c r="C13" s="3">
        <v>15810788.734548301</v>
      </c>
      <c r="D13" s="3">
        <v>14375070.8128321</v>
      </c>
      <c r="E13" s="3">
        <v>15379368.327240201</v>
      </c>
      <c r="G13" s="3"/>
      <c r="H13" s="3"/>
      <c r="J13" s="5"/>
      <c r="K13" s="5"/>
    </row>
    <row r="14" spans="1:11" x14ac:dyDescent="0.25">
      <c r="A14" t="s">
        <v>14</v>
      </c>
      <c r="B14" s="3">
        <v>1313086.989163917</v>
      </c>
      <c r="C14" s="3">
        <v>2053975.7231811571</v>
      </c>
      <c r="D14" s="3">
        <v>2381684.4482903001</v>
      </c>
      <c r="E14" s="3">
        <v>2361089.8122505699</v>
      </c>
      <c r="G14" s="3"/>
      <c r="H14" s="3"/>
      <c r="J14" s="5"/>
      <c r="K14" s="5"/>
    </row>
    <row r="15" spans="1:11" x14ac:dyDescent="0.25">
      <c r="A15" t="s">
        <v>15</v>
      </c>
      <c r="B15" s="3">
        <v>3047675.731115161</v>
      </c>
      <c r="C15" s="3">
        <v>4153323.9984752368</v>
      </c>
      <c r="D15" s="3">
        <v>4283215.5979436198</v>
      </c>
      <c r="E15" s="3">
        <v>4776642.7758371299</v>
      </c>
      <c r="G15" s="3"/>
      <c r="H15" s="3"/>
      <c r="J15" s="5"/>
      <c r="K15" s="5"/>
    </row>
    <row r="16" spans="1:11" x14ac:dyDescent="0.25">
      <c r="B16" s="2" t="s">
        <v>16</v>
      </c>
      <c r="C16" s="2"/>
      <c r="D16" s="2" t="s">
        <v>16</v>
      </c>
      <c r="E16" s="2"/>
    </row>
    <row r="17" spans="1:13" x14ac:dyDescent="0.25">
      <c r="A17" t="s">
        <v>17</v>
      </c>
      <c r="B17" s="4">
        <v>0.28483988411790551</v>
      </c>
      <c r="C17" s="10">
        <v>0.28736928622624053</v>
      </c>
      <c r="D17" s="4">
        <v>0.26599883430532001</v>
      </c>
      <c r="E17" s="4">
        <v>0.27276601809230999</v>
      </c>
      <c r="G17" s="7"/>
      <c r="H17" s="7"/>
    </row>
    <row r="18" spans="1:13" x14ac:dyDescent="0.25">
      <c r="A18" t="s">
        <v>18</v>
      </c>
      <c r="B18" s="4">
        <v>0.1035829614700465</v>
      </c>
      <c r="C18" s="4">
        <v>0.100168869140176</v>
      </c>
      <c r="D18" s="4">
        <v>4.7294850929331403E-2</v>
      </c>
      <c r="E18" s="4">
        <v>4.68960809344309E-2</v>
      </c>
      <c r="G18" s="7"/>
      <c r="H18" s="7"/>
    </row>
    <row r="19" spans="1:13" x14ac:dyDescent="0.25">
      <c r="C19" s="4"/>
    </row>
    <row r="20" spans="1:13" x14ac:dyDescent="0.25">
      <c r="A20" t="s">
        <v>19</v>
      </c>
      <c r="C20" s="4"/>
    </row>
    <row r="21" spans="1:13" x14ac:dyDescent="0.25">
      <c r="A21">
        <v>1</v>
      </c>
      <c r="B21" t="s">
        <v>51</v>
      </c>
    </row>
    <row r="22" spans="1:13" x14ac:dyDescent="0.25">
      <c r="A22">
        <v>2</v>
      </c>
      <c r="B22" t="s">
        <v>20</v>
      </c>
    </row>
    <row r="23" spans="1:13" x14ac:dyDescent="0.25">
      <c r="A23">
        <v>3</v>
      </c>
      <c r="B23" t="s">
        <v>21</v>
      </c>
    </row>
    <row r="25" spans="1:13" x14ac:dyDescent="0.25">
      <c r="C25" s="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B781-0EA9-4F74-A82E-3BB9393559A1}">
  <dimension ref="A1:H26"/>
  <sheetViews>
    <sheetView workbookViewId="0"/>
  </sheetViews>
  <sheetFormatPr defaultRowHeight="15" x14ac:dyDescent="0.25"/>
  <cols>
    <col min="1" max="1" width="48.85546875" customWidth="1"/>
    <col min="2" max="2" width="29.140625" customWidth="1"/>
    <col min="3" max="4" width="12.5703125" bestFit="1" customWidth="1"/>
    <col min="5" max="5" width="18" customWidth="1"/>
  </cols>
  <sheetData>
    <row r="1" spans="1:5" x14ac:dyDescent="0.25">
      <c r="A1" t="s">
        <v>0</v>
      </c>
    </row>
    <row r="2" spans="1:5" x14ac:dyDescent="0.25">
      <c r="A2" t="s">
        <v>1</v>
      </c>
    </row>
    <row r="3" spans="1:5" x14ac:dyDescent="0.25">
      <c r="B3" s="2" t="s">
        <v>79</v>
      </c>
      <c r="C3" s="2"/>
      <c r="D3" s="1" t="s">
        <v>80</v>
      </c>
      <c r="E3" s="1"/>
    </row>
    <row r="4" spans="1:5" x14ac:dyDescent="0.25">
      <c r="A4" t="s">
        <v>2</v>
      </c>
      <c r="B4" s="2" t="s">
        <v>3</v>
      </c>
      <c r="C4" s="2"/>
      <c r="D4" s="2" t="s">
        <v>3</v>
      </c>
      <c r="E4" s="2"/>
    </row>
    <row r="5" spans="1:5" x14ac:dyDescent="0.25">
      <c r="A5" t="s">
        <v>4</v>
      </c>
      <c r="B5" s="2" t="s">
        <v>22</v>
      </c>
      <c r="C5" s="2"/>
      <c r="D5" s="2" t="str">
        <f>B5</f>
        <v>Motor vehicle and parts dealers</v>
      </c>
      <c r="E5" s="2"/>
    </row>
    <row r="6" spans="1:5" x14ac:dyDescent="0.25">
      <c r="A6" t="s">
        <v>6</v>
      </c>
      <c r="B6">
        <v>2022</v>
      </c>
      <c r="C6">
        <v>2023</v>
      </c>
      <c r="D6">
        <v>2022</v>
      </c>
      <c r="E6">
        <v>2023</v>
      </c>
    </row>
    <row r="7" spans="1:5" x14ac:dyDescent="0.25">
      <c r="B7" s="2" t="s">
        <v>7</v>
      </c>
      <c r="C7" s="2"/>
      <c r="D7" s="2" t="s">
        <v>7</v>
      </c>
      <c r="E7" s="2"/>
    </row>
    <row r="8" spans="1:5" x14ac:dyDescent="0.25">
      <c r="A8" t="s">
        <v>8</v>
      </c>
      <c r="B8" s="3">
        <v>186769913.11178681</v>
      </c>
      <c r="C8" s="3">
        <v>204494493.38863668</v>
      </c>
      <c r="D8" s="3">
        <v>197612253.126811</v>
      </c>
      <c r="E8" s="3">
        <v>217007001.06595999</v>
      </c>
    </row>
    <row r="9" spans="1:5" x14ac:dyDescent="0.25">
      <c r="A9" t="s">
        <v>9</v>
      </c>
      <c r="B9" s="3">
        <v>197731697.62848678</v>
      </c>
      <c r="C9" s="3">
        <v>215490512.50747919</v>
      </c>
      <c r="D9" s="3">
        <v>209612910.03402099</v>
      </c>
      <c r="E9" s="3">
        <v>228771143.93705601</v>
      </c>
    </row>
    <row r="10" spans="1:5" x14ac:dyDescent="0.25">
      <c r="A10" t="s">
        <v>10</v>
      </c>
      <c r="B10" s="3">
        <v>22813476.057998162</v>
      </c>
      <c r="C10" s="3">
        <v>29891336.188874468</v>
      </c>
      <c r="D10" s="3">
        <v>24283606.495429002</v>
      </c>
      <c r="E10" s="3">
        <v>33346792.417690102</v>
      </c>
    </row>
    <row r="11" spans="1:5" x14ac:dyDescent="0.25">
      <c r="A11" t="s">
        <v>11</v>
      </c>
      <c r="B11" s="3">
        <v>168022057.97849819</v>
      </c>
      <c r="C11" s="3">
        <v>186011898.89254981</v>
      </c>
      <c r="D11" s="3">
        <v>180229695.72753</v>
      </c>
      <c r="E11" s="3">
        <v>197614285.91330498</v>
      </c>
    </row>
    <row r="12" spans="1:5" x14ac:dyDescent="0.25">
      <c r="A12" t="s">
        <v>12</v>
      </c>
      <c r="B12" s="3">
        <v>29648898.931021608</v>
      </c>
      <c r="C12" s="3">
        <v>37881587.031363867</v>
      </c>
      <c r="D12" s="3">
        <v>33215493.231325999</v>
      </c>
      <c r="E12" s="3">
        <v>41688530.740742199</v>
      </c>
    </row>
    <row r="13" spans="1:5" x14ac:dyDescent="0.25">
      <c r="A13" t="s">
        <v>13</v>
      </c>
      <c r="B13" s="3">
        <v>161186635.08744431</v>
      </c>
      <c r="C13" s="3">
        <v>178021647.95614001</v>
      </c>
      <c r="D13" s="3">
        <v>171297808.99318701</v>
      </c>
      <c r="E13" s="3">
        <v>189272547.495341</v>
      </c>
    </row>
    <row r="14" spans="1:5" x14ac:dyDescent="0.25">
      <c r="A14" t="s">
        <v>14</v>
      </c>
      <c r="B14" s="3">
        <v>13789491.31763752</v>
      </c>
      <c r="C14" s="3">
        <v>15109229.15561573</v>
      </c>
      <c r="D14" s="3">
        <v>15735068.2167469</v>
      </c>
      <c r="E14" s="3">
        <v>16490499.0598363</v>
      </c>
    </row>
    <row r="15" spans="1:5" x14ac:dyDescent="0.25">
      <c r="A15" t="s">
        <v>15</v>
      </c>
      <c r="B15" s="3">
        <v>25155183.94567962</v>
      </c>
      <c r="C15" s="3">
        <v>27607635.31636462</v>
      </c>
      <c r="D15" s="3">
        <v>28556393.4143507</v>
      </c>
      <c r="E15" s="3">
        <v>30287848.139330201</v>
      </c>
    </row>
    <row r="16" spans="1:5" x14ac:dyDescent="0.25">
      <c r="B16" s="2" t="s">
        <v>16</v>
      </c>
      <c r="C16" s="2"/>
      <c r="D16" s="2" t="s">
        <v>16</v>
      </c>
      <c r="E16" s="2"/>
    </row>
    <row r="17" spans="1:8" x14ac:dyDescent="0.25">
      <c r="A17" t="s">
        <v>17</v>
      </c>
      <c r="B17" s="4">
        <v>0.1848214676138823</v>
      </c>
      <c r="C17" s="4">
        <v>0.17387709621356781</v>
      </c>
      <c r="D17" s="4">
        <v>0.18278979592493999</v>
      </c>
      <c r="E17" s="4">
        <v>0.17265550094106999</v>
      </c>
      <c r="G17" s="7"/>
      <c r="H17" s="7"/>
    </row>
    <row r="18" spans="1:8" x14ac:dyDescent="0.25">
      <c r="A18" t="s">
        <v>18</v>
      </c>
      <c r="B18" s="4">
        <v>5.7602695081104389E-2</v>
      </c>
      <c r="C18" s="4">
        <v>4.5761778633443363E-2</v>
      </c>
      <c r="D18" s="4">
        <v>4.6555852480170599E-2</v>
      </c>
      <c r="E18" s="4">
        <v>4.0261844391174799E-2</v>
      </c>
      <c r="G18" s="7"/>
      <c r="H18" s="7"/>
    </row>
    <row r="20" spans="1:8" x14ac:dyDescent="0.25">
      <c r="A20" t="s">
        <v>19</v>
      </c>
    </row>
    <row r="21" spans="1:8" x14ac:dyDescent="0.25">
      <c r="A21">
        <v>1</v>
      </c>
      <c r="B21" t="s">
        <v>51</v>
      </c>
    </row>
    <row r="22" spans="1:8" x14ac:dyDescent="0.25">
      <c r="A22">
        <v>2</v>
      </c>
      <c r="B22" t="s">
        <v>20</v>
      </c>
    </row>
    <row r="23" spans="1:8" x14ac:dyDescent="0.25">
      <c r="A23">
        <v>3</v>
      </c>
      <c r="B23" t="s">
        <v>21</v>
      </c>
    </row>
    <row r="25" spans="1:8" x14ac:dyDescent="0.25">
      <c r="B25" s="5"/>
      <c r="C25" s="5"/>
      <c r="D25" s="4"/>
      <c r="E25" s="4"/>
      <c r="F25" s="4"/>
      <c r="G25" s="4"/>
    </row>
    <row r="26" spans="1:8" x14ac:dyDescent="0.25">
      <c r="B26" s="5"/>
      <c r="C26" s="5"/>
      <c r="D26" s="4"/>
      <c r="E26" s="4"/>
      <c r="F26" s="4"/>
      <c r="G26" s="4"/>
    </row>
  </sheetData>
  <mergeCells count="10">
    <mergeCell ref="B16:C16"/>
    <mergeCell ref="D3:E3"/>
    <mergeCell ref="D4:E4"/>
    <mergeCell ref="D5:E5"/>
    <mergeCell ref="D7:E7"/>
    <mergeCell ref="B3:C3"/>
    <mergeCell ref="D16:E16"/>
    <mergeCell ref="B4:C4"/>
    <mergeCell ref="B5:C5"/>
    <mergeCell ref="B7:C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8C43-BEFC-4475-B524-BE363C54573A}">
  <dimension ref="A1:M26"/>
  <sheetViews>
    <sheetView workbookViewId="0"/>
  </sheetViews>
  <sheetFormatPr defaultRowHeight="15" x14ac:dyDescent="0.25"/>
  <cols>
    <col min="1" max="1" width="48.85546875" customWidth="1"/>
    <col min="2" max="2" width="32.42578125" customWidth="1"/>
    <col min="3" max="4" width="11.5703125" bestFit="1" customWidth="1"/>
    <col min="5" max="5" width="12.5703125" bestFit="1" customWidth="1"/>
    <col min="7" max="7" width="10.5703125" bestFit="1"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39</v>
      </c>
      <c r="C5" s="2"/>
      <c r="D5" s="2" t="s">
        <v>39</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93262568.516413718</v>
      </c>
      <c r="C8" s="3">
        <v>98217687.810701653</v>
      </c>
      <c r="D8" s="3">
        <v>98063858.749917492</v>
      </c>
      <c r="E8" s="3">
        <v>102666076.275084</v>
      </c>
      <c r="G8" s="3"/>
      <c r="H8" s="3"/>
      <c r="J8" s="5"/>
      <c r="K8" s="5"/>
    </row>
    <row r="9" spans="1:11" x14ac:dyDescent="0.25">
      <c r="A9" t="s">
        <v>9</v>
      </c>
      <c r="B9" s="3">
        <v>94429523.758537263</v>
      </c>
      <c r="C9" s="3">
        <v>99249653.602255449</v>
      </c>
      <c r="D9" s="3">
        <v>99325948.69395861</v>
      </c>
      <c r="E9" s="3">
        <v>103799226.57615</v>
      </c>
      <c r="G9" s="3"/>
      <c r="H9" s="3"/>
      <c r="J9" s="5"/>
      <c r="K9" s="5"/>
    </row>
    <row r="10" spans="1:11" x14ac:dyDescent="0.25">
      <c r="A10" t="s">
        <v>10</v>
      </c>
      <c r="B10" s="3">
        <v>10509478.984322559</v>
      </c>
      <c r="C10" s="3">
        <v>11215844.17463229</v>
      </c>
      <c r="D10" s="3">
        <v>10147440.6018847</v>
      </c>
      <c r="E10" s="3">
        <v>12413374.138075199</v>
      </c>
      <c r="G10" s="3"/>
      <c r="H10" s="3"/>
      <c r="J10" s="5"/>
      <c r="K10" s="5"/>
    </row>
    <row r="11" spans="1:11" x14ac:dyDescent="0.25">
      <c r="A11" t="s">
        <v>11</v>
      </c>
      <c r="B11" s="3">
        <v>73992882.224978894</v>
      </c>
      <c r="C11" s="3">
        <v>74873595.21986559</v>
      </c>
      <c r="D11" s="3">
        <v>77925015.981568798</v>
      </c>
      <c r="E11" s="3">
        <v>78246307.623025209</v>
      </c>
      <c r="G11" s="3"/>
      <c r="H11" s="3"/>
      <c r="J11" s="5"/>
      <c r="K11" s="5"/>
    </row>
    <row r="12" spans="1:11" x14ac:dyDescent="0.25">
      <c r="A12" t="s">
        <v>12</v>
      </c>
      <c r="B12" s="3">
        <v>12786823.301119249</v>
      </c>
      <c r="C12" s="3">
        <v>10715934.54260903</v>
      </c>
      <c r="D12" s="3">
        <v>12469383.244333699</v>
      </c>
      <c r="E12" s="3">
        <v>11792784.0056522</v>
      </c>
      <c r="G12" s="3"/>
      <c r="H12" s="3"/>
      <c r="J12" s="5"/>
      <c r="K12" s="5"/>
    </row>
    <row r="13" spans="1:11" x14ac:dyDescent="0.25">
      <c r="A13" t="s">
        <v>13</v>
      </c>
      <c r="B13" s="3">
        <v>71715537.960276693</v>
      </c>
      <c r="C13" s="3">
        <v>75373504.525779203</v>
      </c>
      <c r="D13" s="3">
        <v>75603073.395408794</v>
      </c>
      <c r="E13" s="3">
        <v>78866897.399842799</v>
      </c>
      <c r="G13" s="3"/>
      <c r="H13" s="3"/>
      <c r="J13" s="5"/>
      <c r="K13" s="5"/>
    </row>
    <row r="14" spans="1:11" x14ac:dyDescent="0.25">
      <c r="A14" t="s">
        <v>14</v>
      </c>
      <c r="B14" s="3">
        <v>8438490.1581456494</v>
      </c>
      <c r="C14" s="3">
        <v>8656567.30883196</v>
      </c>
      <c r="D14" s="3">
        <v>9415065.1674783099</v>
      </c>
      <c r="E14" s="3">
        <v>9416254.6712642498</v>
      </c>
      <c r="G14" s="3"/>
      <c r="H14" s="3"/>
      <c r="J14" s="5"/>
      <c r="K14" s="5"/>
    </row>
    <row r="15" spans="1:11" x14ac:dyDescent="0.25">
      <c r="A15" t="s">
        <v>15</v>
      </c>
      <c r="B15" s="3">
        <v>15924989.40854241</v>
      </c>
      <c r="C15" s="3">
        <v>16957931.17243151</v>
      </c>
      <c r="D15" s="3">
        <v>17666786.992507197</v>
      </c>
      <c r="E15" s="3">
        <v>18338191.974243697</v>
      </c>
      <c r="G15" s="3"/>
      <c r="H15" s="3"/>
      <c r="J15" s="5"/>
      <c r="K15" s="5"/>
    </row>
    <row r="16" spans="1:11" x14ac:dyDescent="0.25">
      <c r="B16" s="2" t="s">
        <v>16</v>
      </c>
      <c r="C16" s="2"/>
      <c r="D16" s="2" t="s">
        <v>16</v>
      </c>
      <c r="E16" s="2"/>
    </row>
    <row r="17" spans="1:13" x14ac:dyDescent="0.25">
      <c r="A17" t="s">
        <v>17</v>
      </c>
      <c r="B17" s="10">
        <v>0.24053902735273539</v>
      </c>
      <c r="C17" s="4">
        <v>0.2405665736644309</v>
      </c>
      <c r="D17" s="4">
        <v>0.23883864825977</v>
      </c>
      <c r="E17" s="4">
        <v>0.24019763975809999</v>
      </c>
      <c r="G17" s="7"/>
      <c r="H17" s="7"/>
    </row>
    <row r="18" spans="1:13" x14ac:dyDescent="0.25">
      <c r="A18" t="s">
        <v>18</v>
      </c>
      <c r="B18" s="4">
        <v>7.1894849401952801E-2</v>
      </c>
      <c r="C18" s="4">
        <v>6.9705210607279272E-2</v>
      </c>
      <c r="D18" s="4">
        <v>6.0971864781302898E-2</v>
      </c>
      <c r="E18" s="4">
        <v>6.3527807697350003E-2</v>
      </c>
      <c r="G18" s="7"/>
      <c r="H18" s="7"/>
    </row>
    <row r="19" spans="1:13" x14ac:dyDescent="0.25">
      <c r="B19" s="4"/>
    </row>
    <row r="20" spans="1:13" x14ac:dyDescent="0.25">
      <c r="A20" t="s">
        <v>19</v>
      </c>
      <c r="B20" s="4"/>
    </row>
    <row r="21" spans="1:13" x14ac:dyDescent="0.25">
      <c r="A21">
        <v>1</v>
      </c>
      <c r="B21" t="s">
        <v>51</v>
      </c>
    </row>
    <row r="22" spans="1:13" x14ac:dyDescent="0.25">
      <c r="A22">
        <v>2</v>
      </c>
      <c r="B22" t="s">
        <v>20</v>
      </c>
    </row>
    <row r="23" spans="1:13" x14ac:dyDescent="0.25">
      <c r="A23">
        <v>3</v>
      </c>
      <c r="B23" t="s">
        <v>21</v>
      </c>
    </row>
    <row r="25" spans="1:13" x14ac:dyDescent="0.25">
      <c r="B25" s="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C8285-ECE1-4906-B7C6-65E9ECFE8B11}">
  <dimension ref="A1:M26"/>
  <sheetViews>
    <sheetView workbookViewId="0"/>
  </sheetViews>
  <sheetFormatPr defaultRowHeight="15" x14ac:dyDescent="0.25"/>
  <cols>
    <col min="1" max="1" width="48.85546875" customWidth="1"/>
    <col min="2" max="2" width="32.42578125" customWidth="1"/>
    <col min="3" max="3" width="11.5703125" bestFit="1" customWidth="1"/>
    <col min="4" max="4" width="19.140625" customWidth="1"/>
    <col min="5" max="5" width="11.5703125" bestFit="1"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c r="B2" s="2"/>
      <c r="C2" s="2"/>
      <c r="D2" s="1"/>
      <c r="E2" s="1"/>
    </row>
    <row r="3" spans="1:11" x14ac:dyDescent="0.25">
      <c r="B3" s="2" t="s">
        <v>79</v>
      </c>
      <c r="C3" s="2"/>
      <c r="D3" s="1" t="s">
        <v>80</v>
      </c>
      <c r="E3" s="1"/>
      <c r="G3" s="2"/>
      <c r="H3" s="2"/>
    </row>
    <row r="4" spans="1:11" x14ac:dyDescent="0.25">
      <c r="A4" t="s">
        <v>2</v>
      </c>
      <c r="B4" s="2" t="s">
        <v>3</v>
      </c>
      <c r="C4" s="2"/>
      <c r="D4" s="2" t="s">
        <v>3</v>
      </c>
      <c r="E4" s="2"/>
    </row>
    <row r="5" spans="1:11" x14ac:dyDescent="0.25">
      <c r="A5" t="s">
        <v>4</v>
      </c>
      <c r="B5" s="2" t="s">
        <v>40</v>
      </c>
      <c r="C5" s="2"/>
      <c r="D5" s="2" t="s">
        <v>40</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58748478.397952422</v>
      </c>
      <c r="C8" s="3">
        <v>63273855.514959022</v>
      </c>
      <c r="D8" s="3">
        <v>67162242.798676804</v>
      </c>
      <c r="E8" s="3">
        <v>73355156.307074398</v>
      </c>
      <c r="G8" s="3"/>
      <c r="H8" s="3"/>
      <c r="J8" s="5"/>
      <c r="K8" s="5"/>
    </row>
    <row r="9" spans="1:11" x14ac:dyDescent="0.25">
      <c r="A9" t="s">
        <v>9</v>
      </c>
      <c r="B9" s="3">
        <v>60512402.799842946</v>
      </c>
      <c r="C9" s="3">
        <v>65417226.978371859</v>
      </c>
      <c r="D9" s="3">
        <v>69052599.561482698</v>
      </c>
      <c r="E9" s="3">
        <v>76008997.003088191</v>
      </c>
      <c r="G9" s="3"/>
      <c r="H9" s="3"/>
      <c r="J9" s="5"/>
      <c r="K9" s="5"/>
    </row>
    <row r="10" spans="1:11" x14ac:dyDescent="0.25">
      <c r="A10" t="s">
        <v>10</v>
      </c>
      <c r="B10" s="3">
        <v>4875188.0511579113</v>
      </c>
      <c r="C10" s="3">
        <v>6059587.8029769706</v>
      </c>
      <c r="D10" s="3">
        <v>6538994.7494320497</v>
      </c>
      <c r="E10" s="3">
        <v>7143835.5531770298</v>
      </c>
      <c r="G10" s="3"/>
      <c r="H10" s="3"/>
      <c r="J10" s="5"/>
      <c r="K10" s="5"/>
    </row>
    <row r="11" spans="1:11" x14ac:dyDescent="0.25">
      <c r="A11" t="s">
        <v>11</v>
      </c>
      <c r="B11" s="3">
        <v>37048620.637939461</v>
      </c>
      <c r="C11" s="3">
        <v>41734608.158248127</v>
      </c>
      <c r="D11" s="3">
        <v>43688244.246912301</v>
      </c>
      <c r="E11" s="3">
        <v>48384950.269015402</v>
      </c>
      <c r="G11" s="3"/>
      <c r="H11" s="3"/>
      <c r="J11" s="5"/>
      <c r="K11" s="5"/>
    </row>
    <row r="12" spans="1:11" x14ac:dyDescent="0.25">
      <c r="A12" t="s">
        <v>12</v>
      </c>
      <c r="B12" s="3">
        <v>5323364.2857932858</v>
      </c>
      <c r="C12" s="3">
        <v>6703892.1495632771</v>
      </c>
      <c r="D12" s="3">
        <v>7135235.0048386399</v>
      </c>
      <c r="E12" s="3">
        <v>7822923.8414926594</v>
      </c>
      <c r="G12" s="3"/>
      <c r="H12" s="3"/>
      <c r="J12" s="5"/>
      <c r="K12" s="5"/>
    </row>
    <row r="13" spans="1:11" x14ac:dyDescent="0.25">
      <c r="A13" t="s">
        <v>13</v>
      </c>
      <c r="B13" s="3">
        <v>36600444.636036985</v>
      </c>
      <c r="C13" s="3">
        <v>41090303.680174947</v>
      </c>
      <c r="D13" s="3">
        <v>43092004.143838994</v>
      </c>
      <c r="E13" s="3">
        <v>47705861.833741799</v>
      </c>
      <c r="G13" s="3"/>
      <c r="H13" s="3"/>
      <c r="J13" s="5"/>
      <c r="K13" s="5"/>
    </row>
    <row r="14" spans="1:11" x14ac:dyDescent="0.25">
      <c r="A14" t="s">
        <v>14</v>
      </c>
      <c r="B14" s="3">
        <v>7807331.4502167609</v>
      </c>
      <c r="C14" s="3">
        <v>8203366.3098573564</v>
      </c>
      <c r="D14" s="3">
        <v>9940580.3679373488</v>
      </c>
      <c r="E14" s="3">
        <v>10621453.5042817</v>
      </c>
      <c r="G14" s="3"/>
      <c r="H14" s="3"/>
      <c r="J14" s="5"/>
      <c r="K14" s="5"/>
    </row>
    <row r="15" spans="1:11" x14ac:dyDescent="0.25">
      <c r="A15" t="s">
        <v>15</v>
      </c>
      <c r="B15" s="3">
        <v>17102773.014267031</v>
      </c>
      <c r="C15" s="3">
        <v>18886769.767446782</v>
      </c>
      <c r="D15" s="3">
        <v>21903710.311217301</v>
      </c>
      <c r="E15" s="3">
        <v>23965408.009444699</v>
      </c>
      <c r="G15" s="3"/>
      <c r="H15" s="3"/>
      <c r="J15" s="5"/>
      <c r="K15" s="5"/>
    </row>
    <row r="16" spans="1:11" x14ac:dyDescent="0.25">
      <c r="B16" s="2" t="s">
        <v>16</v>
      </c>
      <c r="C16" s="2"/>
      <c r="D16" s="2" t="s">
        <v>16</v>
      </c>
      <c r="E16" s="2"/>
    </row>
    <row r="17" spans="1:13" x14ac:dyDescent="0.25">
      <c r="A17" t="s">
        <v>17</v>
      </c>
      <c r="B17" s="4">
        <v>0.39515797150144272</v>
      </c>
      <c r="C17" s="4">
        <v>0.37187335437005248</v>
      </c>
      <c r="D17" s="4">
        <v>0.37595392071863998</v>
      </c>
      <c r="E17" s="4">
        <v>0.37236559640389</v>
      </c>
      <c r="G17" s="7"/>
      <c r="H17" s="7"/>
    </row>
    <row r="18" spans="1:13" x14ac:dyDescent="0.25">
      <c r="A18" t="s">
        <v>18</v>
      </c>
      <c r="B18" s="4">
        <v>0.11252544950266941</v>
      </c>
      <c r="C18" s="4">
        <v>8.3160873519581346E-2</v>
      </c>
      <c r="D18" s="4">
        <v>5.8750652519809703E-2</v>
      </c>
      <c r="E18" s="4">
        <v>5.7068604230174402E-2</v>
      </c>
      <c r="G18" s="7"/>
      <c r="H18" s="7"/>
    </row>
    <row r="19" spans="1:13" x14ac:dyDescent="0.25">
      <c r="B19" s="4"/>
      <c r="C19" s="4"/>
      <c r="D19" s="4"/>
      <c r="E19" s="4"/>
    </row>
    <row r="20" spans="1:13" x14ac:dyDescent="0.25">
      <c r="A20" t="s">
        <v>19</v>
      </c>
      <c r="B20" s="4"/>
      <c r="C20" s="4"/>
      <c r="D20" s="4"/>
      <c r="E20" s="4"/>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4">
    <mergeCell ref="B2:C2"/>
    <mergeCell ref="B3:C3"/>
    <mergeCell ref="D3:E3"/>
    <mergeCell ref="B16:C16"/>
    <mergeCell ref="D2:E2"/>
    <mergeCell ref="D4:E4"/>
    <mergeCell ref="D5:E5"/>
    <mergeCell ref="D7:E7"/>
    <mergeCell ref="D16:E16"/>
    <mergeCell ref="G3:H3"/>
    <mergeCell ref="G7:H7"/>
    <mergeCell ref="B4:C4"/>
    <mergeCell ref="B5:C5"/>
    <mergeCell ref="B7:C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DB39-4F96-4588-8A25-874F8715F480}">
  <dimension ref="A1:M26"/>
  <sheetViews>
    <sheetView workbookViewId="0"/>
  </sheetViews>
  <sheetFormatPr defaultRowHeight="15" x14ac:dyDescent="0.25"/>
  <cols>
    <col min="1" max="1" width="48.85546875" customWidth="1"/>
    <col min="2" max="2" width="22" customWidth="1"/>
    <col min="3" max="3" width="11.42578125" bestFit="1" customWidth="1"/>
    <col min="4" max="4" width="13.5703125" customWidth="1"/>
    <col min="5" max="5" width="17.85546875" customWidth="1"/>
    <col min="6" max="6" width="12.28515625" customWidth="1"/>
    <col min="7" max="7" width="13" bestFit="1" customWidth="1"/>
    <col min="8" max="8" width="11.855468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41</v>
      </c>
      <c r="C5" s="2"/>
      <c r="D5" s="2" t="s">
        <v>41</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88784054.708325922</v>
      </c>
      <c r="C8" s="3">
        <v>73454172.284533113</v>
      </c>
      <c r="D8" s="3">
        <v>90013860.9493687</v>
      </c>
      <c r="E8" s="3">
        <v>82992250.66874361</v>
      </c>
      <c r="G8" s="3"/>
      <c r="H8" s="3"/>
      <c r="J8" s="5"/>
      <c r="K8" s="5"/>
    </row>
    <row r="9" spans="1:11" x14ac:dyDescent="0.25">
      <c r="A9" t="s">
        <v>9</v>
      </c>
      <c r="B9" s="3">
        <v>90438355.657595694</v>
      </c>
      <c r="C9" s="3">
        <v>75295856.113082141</v>
      </c>
      <c r="D9" s="3">
        <v>91854455.309549198</v>
      </c>
      <c r="E9" s="3">
        <v>85114466.670459196</v>
      </c>
      <c r="G9" s="3"/>
      <c r="H9" s="3"/>
      <c r="J9" s="5"/>
      <c r="K9" s="5"/>
    </row>
    <row r="10" spans="1:11" x14ac:dyDescent="0.25">
      <c r="A10" t="s">
        <v>10</v>
      </c>
      <c r="B10" s="3">
        <v>13745528.51527312</v>
      </c>
      <c r="C10" s="3">
        <v>3413603.643039864</v>
      </c>
      <c r="D10" s="3">
        <v>2660298.3503747303</v>
      </c>
      <c r="E10" s="3">
        <v>3985290.24922186</v>
      </c>
      <c r="G10" s="3"/>
      <c r="H10" s="3"/>
      <c r="J10" s="5"/>
      <c r="K10" s="5"/>
    </row>
    <row r="11" spans="1:11" x14ac:dyDescent="0.25">
      <c r="A11" t="s">
        <v>11</v>
      </c>
      <c r="B11" s="3">
        <v>71933057.907459661</v>
      </c>
      <c r="C11" s="3">
        <v>61338598.161063768</v>
      </c>
      <c r="D11" s="3">
        <v>78004349.157137603</v>
      </c>
      <c r="E11" s="3">
        <v>71064482.027262896</v>
      </c>
      <c r="G11" s="3"/>
      <c r="H11" s="3"/>
      <c r="J11" s="5"/>
      <c r="K11" s="5"/>
    </row>
    <row r="12" spans="1:11" x14ac:dyDescent="0.25">
      <c r="A12" t="s">
        <v>12</v>
      </c>
      <c r="B12" s="3">
        <v>12994371.987957399</v>
      </c>
      <c r="C12" s="3">
        <v>3441411.607299977</v>
      </c>
      <c r="D12" s="3">
        <v>3987971.76832037</v>
      </c>
      <c r="E12" s="3">
        <v>3728850.5581564298</v>
      </c>
      <c r="G12" s="3"/>
      <c r="H12" s="3"/>
      <c r="J12" s="5"/>
      <c r="K12" s="5"/>
    </row>
    <row r="13" spans="1:11" x14ac:dyDescent="0.25">
      <c r="A13" t="s">
        <v>13</v>
      </c>
      <c r="B13" s="3">
        <v>72684214.317649052</v>
      </c>
      <c r="C13" s="3">
        <v>61310790.267173529</v>
      </c>
      <c r="D13" s="3">
        <v>76676675.683374107</v>
      </c>
      <c r="E13" s="3">
        <v>71320921.722794294</v>
      </c>
      <c r="G13" s="3"/>
      <c r="H13" s="3"/>
      <c r="J13" s="5"/>
      <c r="K13" s="5"/>
    </row>
    <row r="14" spans="1:11" x14ac:dyDescent="0.25">
      <c r="A14" t="s">
        <v>14</v>
      </c>
      <c r="B14" s="3">
        <v>992410.93170253152</v>
      </c>
      <c r="C14" s="3">
        <v>2285080.5890105627</v>
      </c>
      <c r="D14" s="3">
        <v>3257573.1594712399</v>
      </c>
      <c r="E14" s="3">
        <v>3047886.2464382299</v>
      </c>
      <c r="G14" s="3"/>
      <c r="H14" s="3"/>
      <c r="J14" s="5"/>
      <c r="K14" s="5"/>
    </row>
    <row r="15" spans="1:11" x14ac:dyDescent="0.25">
      <c r="A15" t="s">
        <v>15</v>
      </c>
      <c r="B15" s="3">
        <v>4611001.9717106894</v>
      </c>
      <c r="C15" s="3">
        <v>5846116.1697150031</v>
      </c>
      <c r="D15" s="3">
        <v>8693347.6878297012</v>
      </c>
      <c r="E15" s="3">
        <v>8316629.0191315403</v>
      </c>
      <c r="G15" s="3"/>
      <c r="H15" s="3"/>
      <c r="J15" s="5"/>
      <c r="K15" s="5"/>
    </row>
    <row r="16" spans="1:11" x14ac:dyDescent="0.25">
      <c r="B16" s="2" t="s">
        <v>16</v>
      </c>
      <c r="C16" s="2"/>
      <c r="D16" s="2" t="s">
        <v>16</v>
      </c>
      <c r="E16" s="2"/>
    </row>
    <row r="17" spans="1:13" x14ac:dyDescent="0.25">
      <c r="A17" t="s">
        <v>17</v>
      </c>
      <c r="B17" s="4">
        <v>0.19631207654833671</v>
      </c>
      <c r="C17" s="4">
        <v>0.18573486800705211</v>
      </c>
      <c r="D17" s="4">
        <v>0.16523727292064</v>
      </c>
      <c r="E17" s="4">
        <v>0.16205876114397</v>
      </c>
      <c r="G17" s="7"/>
      <c r="H17" s="7"/>
    </row>
    <row r="18" spans="1:13" x14ac:dyDescent="0.25">
      <c r="A18" t="s">
        <v>18</v>
      </c>
      <c r="B18" s="4">
        <v>0.14532704964248311</v>
      </c>
      <c r="C18" s="4">
        <v>0.10809292891192079</v>
      </c>
      <c r="D18" s="4">
        <v>7.0594637467419993E-2</v>
      </c>
      <c r="E18" s="4">
        <v>6.4347649568649995E-2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F021-C134-4054-9E37-273989F194EF}">
  <dimension ref="A1:M26"/>
  <sheetViews>
    <sheetView workbookViewId="0"/>
  </sheetViews>
  <sheetFormatPr defaultRowHeight="15" x14ac:dyDescent="0.25"/>
  <cols>
    <col min="1" max="1" width="48.85546875" customWidth="1"/>
    <col min="2" max="5" width="21.28515625" customWidth="1"/>
    <col min="7" max="7" width="12.28515625" bestFit="1" customWidth="1"/>
    <col min="8"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42</v>
      </c>
      <c r="C5" s="2"/>
      <c r="D5" s="2" t="s">
        <v>42</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78343653.415797353</v>
      </c>
      <c r="C8" s="3">
        <v>67920554.771094888</v>
      </c>
      <c r="D8" s="3">
        <v>81951722.860496312</v>
      </c>
      <c r="E8" s="3">
        <v>75687882.047672495</v>
      </c>
      <c r="G8" s="3"/>
      <c r="H8" s="3"/>
      <c r="J8" s="5"/>
      <c r="K8" s="5"/>
    </row>
    <row r="9" spans="1:11" x14ac:dyDescent="0.25">
      <c r="A9" t="s">
        <v>9</v>
      </c>
      <c r="B9" s="3">
        <v>79694675.727405965</v>
      </c>
      <c r="C9" s="3">
        <v>69659851.075592369</v>
      </c>
      <c r="D9" s="3">
        <v>83381437.770330697</v>
      </c>
      <c r="E9" s="3">
        <v>77597162.013486102</v>
      </c>
      <c r="G9" s="3"/>
      <c r="H9" s="3"/>
      <c r="J9" s="5"/>
      <c r="K9" s="5"/>
    </row>
    <row r="10" spans="1:11" x14ac:dyDescent="0.25">
      <c r="A10" t="s">
        <v>10</v>
      </c>
      <c r="B10" s="3">
        <v>13577484.900581731</v>
      </c>
      <c r="C10" s="3">
        <v>3269854.551702668</v>
      </c>
      <c r="D10" s="3">
        <v>2477919.1674476299</v>
      </c>
      <c r="E10" s="3">
        <v>3792239.5214988999</v>
      </c>
      <c r="G10" s="3"/>
      <c r="H10" s="3"/>
      <c r="J10" s="5"/>
      <c r="K10" s="5"/>
    </row>
    <row r="11" spans="1:11" x14ac:dyDescent="0.25">
      <c r="A11" t="s">
        <v>11</v>
      </c>
      <c r="B11" s="3">
        <v>63534370.187763222</v>
      </c>
      <c r="C11" s="3">
        <v>56998745.496620037</v>
      </c>
      <c r="D11" s="3">
        <v>71334192.107952803</v>
      </c>
      <c r="E11" s="3">
        <v>65154828.116476193</v>
      </c>
      <c r="G11" s="3"/>
      <c r="H11" s="3"/>
      <c r="J11" s="5"/>
      <c r="K11" s="5"/>
    </row>
    <row r="12" spans="1:11" x14ac:dyDescent="0.25">
      <c r="A12" t="s">
        <v>12</v>
      </c>
      <c r="B12" s="3">
        <v>12815239.025206691</v>
      </c>
      <c r="C12" s="3">
        <v>3281409.1508347378</v>
      </c>
      <c r="D12" s="3">
        <v>3801627.7694963296</v>
      </c>
      <c r="E12" s="3">
        <v>3542462.3591338303</v>
      </c>
      <c r="G12" s="3"/>
      <c r="H12" s="3"/>
      <c r="J12" s="5"/>
      <c r="K12" s="5"/>
    </row>
    <row r="13" spans="1:11" x14ac:dyDescent="0.25">
      <c r="A13" t="s">
        <v>13</v>
      </c>
      <c r="B13" s="3">
        <v>64296615.974305265</v>
      </c>
      <c r="C13" s="3">
        <v>56987190.980398521</v>
      </c>
      <c r="D13" s="3">
        <v>70010483.483429998</v>
      </c>
      <c r="E13" s="3">
        <v>65404605.306450501</v>
      </c>
      <c r="G13" s="3"/>
      <c r="H13" s="3"/>
      <c r="J13" s="5"/>
      <c r="K13" s="5"/>
    </row>
    <row r="14" spans="1:11" x14ac:dyDescent="0.25">
      <c r="A14" t="s">
        <v>14</v>
      </c>
      <c r="B14" s="3">
        <v>661897.17892587662</v>
      </c>
      <c r="C14" s="3">
        <v>1917752.4811888051</v>
      </c>
      <c r="D14" s="3">
        <v>2624041.5664699897</v>
      </c>
      <c r="E14" s="3">
        <v>2483146.94416008</v>
      </c>
      <c r="G14" s="3"/>
      <c r="H14" s="3"/>
      <c r="J14" s="5"/>
      <c r="K14" s="5"/>
    </row>
    <row r="15" spans="1:11" x14ac:dyDescent="0.25">
      <c r="A15" t="s">
        <v>15</v>
      </c>
      <c r="B15" s="3">
        <v>3609349.0844837232</v>
      </c>
      <c r="C15" s="3">
        <v>5008849.2354515363</v>
      </c>
      <c r="D15" s="3">
        <v>7321258.5276684202</v>
      </c>
      <c r="E15" s="3">
        <v>7092972.5128440596</v>
      </c>
      <c r="G15" s="3"/>
      <c r="H15" s="3"/>
      <c r="J15" s="5"/>
      <c r="K15" s="5"/>
    </row>
    <row r="16" spans="1:11" x14ac:dyDescent="0.25">
      <c r="B16" s="2" t="s">
        <v>16</v>
      </c>
      <c r="C16" s="2"/>
      <c r="D16" s="2" t="s">
        <v>16</v>
      </c>
      <c r="E16" s="2"/>
    </row>
    <row r="17" spans="1:13" x14ac:dyDescent="0.25">
      <c r="A17" t="s">
        <v>17</v>
      </c>
      <c r="B17" s="4">
        <v>0.1932131562583228</v>
      </c>
      <c r="C17" s="4">
        <v>0.18192201024338411</v>
      </c>
      <c r="D17" s="4">
        <v>0.16035888494249001</v>
      </c>
      <c r="E17" s="4">
        <v>0.15712632351549</v>
      </c>
      <c r="G17" s="7"/>
      <c r="H17" s="7"/>
    </row>
    <row r="18" spans="1:13" x14ac:dyDescent="0.25">
      <c r="A18" t="s">
        <v>18</v>
      </c>
      <c r="B18" s="4">
        <v>0.14792344152249279</v>
      </c>
      <c r="C18" s="4">
        <v>0.1100176168540155</v>
      </c>
      <c r="D18" s="4">
        <v>7.2554467241200002E-2</v>
      </c>
      <c r="E18" s="4">
        <v>6.5718693929880001E-2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791C-A0A7-4CEF-8707-59B26128B041}">
  <dimension ref="A1:M26"/>
  <sheetViews>
    <sheetView workbookViewId="0"/>
  </sheetViews>
  <sheetFormatPr defaultRowHeight="15" x14ac:dyDescent="0.25"/>
  <cols>
    <col min="1" max="1" width="48.85546875" customWidth="1"/>
    <col min="2" max="5" width="17.7109375" customWidth="1"/>
    <col min="7" max="7" width="12.28515625" bestFit="1" customWidth="1"/>
    <col min="8"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42</v>
      </c>
      <c r="C5" s="2"/>
      <c r="D5" s="2" t="s">
        <v>42</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10440401.292528588</v>
      </c>
      <c r="C8" s="3">
        <v>5533617.5134382211</v>
      </c>
      <c r="D8" s="3">
        <v>81951722.860496312</v>
      </c>
      <c r="E8" s="3">
        <v>75687882.047672495</v>
      </c>
      <c r="G8" s="3"/>
      <c r="H8" s="3"/>
      <c r="J8" s="5"/>
      <c r="K8" s="5"/>
    </row>
    <row r="9" spans="1:11" x14ac:dyDescent="0.25">
      <c r="A9" t="s">
        <v>9</v>
      </c>
      <c r="B9" s="3">
        <v>10743679.93018974</v>
      </c>
      <c r="C9" s="3">
        <v>5636005.0374897867</v>
      </c>
      <c r="D9" s="3">
        <v>83381437.770330697</v>
      </c>
      <c r="E9" s="3">
        <v>77597162.013486102</v>
      </c>
      <c r="G9" s="3"/>
      <c r="H9" s="3"/>
      <c r="J9" s="5"/>
      <c r="K9" s="5"/>
    </row>
    <row r="10" spans="1:11" x14ac:dyDescent="0.25">
      <c r="A10" t="s">
        <v>10</v>
      </c>
      <c r="B10" s="3">
        <v>168043.61469139362</v>
      </c>
      <c r="C10" s="3">
        <v>143749.0913371956</v>
      </c>
      <c r="D10" s="3">
        <v>2477919.1674476299</v>
      </c>
      <c r="E10" s="3">
        <v>3792239.5214988999</v>
      </c>
      <c r="G10" s="3"/>
      <c r="H10" s="3"/>
      <c r="J10" s="5"/>
      <c r="K10" s="5"/>
    </row>
    <row r="11" spans="1:11" x14ac:dyDescent="0.25">
      <c r="A11" t="s">
        <v>11</v>
      </c>
      <c r="B11" s="3">
        <v>8398687.7196964305</v>
      </c>
      <c r="C11" s="3">
        <v>4339852.6644437369</v>
      </c>
      <c r="D11" s="3">
        <v>71334192.107952803</v>
      </c>
      <c r="E11" s="3">
        <v>65154828.116476193</v>
      </c>
      <c r="G11" s="3"/>
      <c r="H11" s="3"/>
      <c r="J11" s="5"/>
      <c r="K11" s="5"/>
    </row>
    <row r="12" spans="1:11" x14ac:dyDescent="0.25">
      <c r="A12" t="s">
        <v>12</v>
      </c>
      <c r="B12" s="3">
        <v>179132.96275070988</v>
      </c>
      <c r="C12" s="3">
        <v>160002.45646523978</v>
      </c>
      <c r="D12" s="3">
        <v>3801627.7694963296</v>
      </c>
      <c r="E12" s="3">
        <v>3542462.3591338303</v>
      </c>
      <c r="G12" s="3"/>
      <c r="H12" s="3"/>
      <c r="J12" s="5"/>
      <c r="K12" s="5"/>
    </row>
    <row r="13" spans="1:11" x14ac:dyDescent="0.25">
      <c r="A13" t="s">
        <v>13</v>
      </c>
      <c r="B13" s="3">
        <v>8387598.3433437776</v>
      </c>
      <c r="C13" s="3">
        <v>4323599.2867750088</v>
      </c>
      <c r="D13" s="3">
        <v>70010483.483429998</v>
      </c>
      <c r="E13" s="3">
        <v>65404605.306450501</v>
      </c>
      <c r="G13" s="3"/>
      <c r="H13" s="3"/>
      <c r="J13" s="5"/>
      <c r="K13" s="5"/>
    </row>
    <row r="14" spans="1:11" x14ac:dyDescent="0.25">
      <c r="A14" t="s">
        <v>14</v>
      </c>
      <c r="B14" s="3">
        <v>330513.75277665479</v>
      </c>
      <c r="C14" s="3">
        <v>367328.10782175825</v>
      </c>
      <c r="D14" s="3">
        <v>2624041.5664699897</v>
      </c>
      <c r="E14" s="3">
        <v>2483146.94416008</v>
      </c>
      <c r="G14" s="3"/>
      <c r="H14" s="3"/>
      <c r="J14" s="5"/>
      <c r="K14" s="5"/>
    </row>
    <row r="15" spans="1:11" x14ac:dyDescent="0.25">
      <c r="A15" t="s">
        <v>15</v>
      </c>
      <c r="B15" s="3">
        <v>1001652.887226967</v>
      </c>
      <c r="C15" s="3">
        <v>837266.93426346697</v>
      </c>
      <c r="D15" s="3">
        <v>7321258.5276684202</v>
      </c>
      <c r="E15" s="3">
        <v>7092972.5128440596</v>
      </c>
      <c r="G15" s="3"/>
      <c r="H15" s="3"/>
      <c r="J15" s="5"/>
      <c r="K15" s="5"/>
    </row>
    <row r="16" spans="1:11" x14ac:dyDescent="0.25">
      <c r="B16" s="2" t="s">
        <v>16</v>
      </c>
      <c r="C16" s="2"/>
      <c r="D16" s="2" t="s">
        <v>16</v>
      </c>
      <c r="E16" s="2"/>
    </row>
    <row r="17" spans="1:13" x14ac:dyDescent="0.25">
      <c r="A17" t="s">
        <v>17</v>
      </c>
      <c r="B17" s="4">
        <v>0.2192993071083012</v>
      </c>
      <c r="C17" s="4">
        <v>0.2328609976366004</v>
      </c>
      <c r="D17" s="4">
        <v>0.16035888494249001</v>
      </c>
      <c r="E17" s="4">
        <v>0.15712632351549</v>
      </c>
      <c r="G17" s="7"/>
      <c r="H17" s="7"/>
    </row>
    <row r="18" spans="1:13" x14ac:dyDescent="0.25">
      <c r="A18" t="s">
        <v>18</v>
      </c>
      <c r="B18" s="4">
        <v>0.1260674839924304</v>
      </c>
      <c r="C18" s="4">
        <v>8.4304185906642057E-2</v>
      </c>
      <c r="D18" s="4">
        <v>7.2554467241200002E-2</v>
      </c>
      <c r="E18" s="4">
        <v>6.5718693929880001E-2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A15C-8FB3-4976-B639-513B45050892}">
  <dimension ref="A1:M26"/>
  <sheetViews>
    <sheetView workbookViewId="0"/>
  </sheetViews>
  <sheetFormatPr defaultRowHeight="15" x14ac:dyDescent="0.25"/>
  <cols>
    <col min="1" max="1" width="49" bestFit="1" customWidth="1"/>
    <col min="2" max="5" width="20.5703125" customWidth="1"/>
    <col min="7" max="7" width="11.28515625" bestFit="1"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43</v>
      </c>
      <c r="C5" s="2"/>
      <c r="D5" s="2" t="s">
        <v>43</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38876075.183624499</v>
      </c>
      <c r="C8" s="3">
        <v>39667443.065752774</v>
      </c>
      <c r="D8" s="3">
        <v>43656860.9660419</v>
      </c>
      <c r="E8" s="3">
        <v>47330674.216407306</v>
      </c>
      <c r="G8" s="3"/>
      <c r="H8" s="3"/>
      <c r="J8" s="5"/>
      <c r="K8" s="5"/>
    </row>
    <row r="9" spans="1:11" x14ac:dyDescent="0.25">
      <c r="A9" t="s">
        <v>9</v>
      </c>
      <c r="B9" s="3">
        <v>40484818.558002748</v>
      </c>
      <c r="C9" s="3">
        <v>40074620.474701658</v>
      </c>
      <c r="D9" s="3">
        <v>45545085.509608805</v>
      </c>
      <c r="E9" s="3">
        <v>47850116.818612196</v>
      </c>
      <c r="G9" s="3"/>
      <c r="H9" s="3"/>
      <c r="J9" s="5"/>
      <c r="K9" s="5"/>
    </row>
    <row r="10" spans="1:11" x14ac:dyDescent="0.25">
      <c r="A10" t="s">
        <v>10</v>
      </c>
      <c r="B10" s="3">
        <v>6776769.4467780208</v>
      </c>
      <c r="C10" s="3">
        <v>6908877.1805341085</v>
      </c>
      <c r="D10" s="3">
        <v>8121872.4628101699</v>
      </c>
      <c r="E10" s="3">
        <v>9362118.4264979102</v>
      </c>
      <c r="G10" s="3"/>
      <c r="H10" s="3"/>
      <c r="J10" s="5"/>
      <c r="K10" s="5"/>
    </row>
    <row r="11" spans="1:11" x14ac:dyDescent="0.25">
      <c r="A11" t="s">
        <v>11</v>
      </c>
      <c r="B11" s="3">
        <v>21785168.839696798</v>
      </c>
      <c r="C11" s="3">
        <v>20488194.3367006</v>
      </c>
      <c r="D11" s="3">
        <v>24706285.766624298</v>
      </c>
      <c r="E11" s="3">
        <v>24796080.723835301</v>
      </c>
      <c r="G11" s="3"/>
      <c r="H11" s="3"/>
      <c r="J11" s="5"/>
      <c r="K11" s="5"/>
    </row>
    <row r="12" spans="1:11" x14ac:dyDescent="0.25">
      <c r="A12" t="s">
        <v>12</v>
      </c>
      <c r="B12" s="3">
        <v>7818635.8218070427</v>
      </c>
      <c r="C12" s="3">
        <v>7053922.1794995181</v>
      </c>
      <c r="D12" s="3">
        <v>9372662.4394688606</v>
      </c>
      <c r="E12" s="3">
        <v>9473474.1186965592</v>
      </c>
      <c r="G12" s="3"/>
      <c r="H12" s="3"/>
      <c r="J12" s="5"/>
      <c r="K12" s="5"/>
    </row>
    <row r="13" spans="1:11" x14ac:dyDescent="0.25">
      <c r="A13" t="s">
        <v>13</v>
      </c>
      <c r="B13" s="3">
        <v>20743302.780292101</v>
      </c>
      <c r="C13" s="3">
        <v>20343149.239216302</v>
      </c>
      <c r="D13" s="3">
        <v>23455496.196755297</v>
      </c>
      <c r="E13" s="3">
        <v>24684725.085067499</v>
      </c>
      <c r="G13" s="3"/>
      <c r="H13" s="3"/>
      <c r="J13" s="5"/>
      <c r="K13" s="5"/>
    </row>
    <row r="14" spans="1:11" x14ac:dyDescent="0.25">
      <c r="A14" t="s">
        <v>14</v>
      </c>
      <c r="B14" s="3">
        <v>5448234.8580609681</v>
      </c>
      <c r="C14" s="3">
        <v>5372062.4066351587</v>
      </c>
      <c r="D14" s="3">
        <v>7659524.9473667694</v>
      </c>
      <c r="E14" s="3">
        <v>7848399.2596851196</v>
      </c>
      <c r="G14" s="3"/>
      <c r="H14" s="3"/>
      <c r="J14" s="5"/>
      <c r="K14" s="5"/>
    </row>
    <row r="15" spans="1:11" x14ac:dyDescent="0.25">
      <c r="A15" t="s">
        <v>15</v>
      </c>
      <c r="B15" s="3">
        <v>13460625.558937831</v>
      </c>
      <c r="C15" s="3">
        <v>13686068.61116953</v>
      </c>
      <c r="D15" s="3">
        <v>17497909.476751398</v>
      </c>
      <c r="E15" s="3">
        <v>18705555.551742598</v>
      </c>
      <c r="G15" s="3"/>
      <c r="H15" s="3"/>
      <c r="J15" s="5"/>
      <c r="K15" s="5"/>
    </row>
    <row r="16" spans="1:11" x14ac:dyDescent="0.25">
      <c r="B16" s="2" t="s">
        <v>16</v>
      </c>
      <c r="C16" s="2"/>
      <c r="D16" s="2" t="s">
        <v>16</v>
      </c>
      <c r="E16" s="2"/>
    </row>
    <row r="17" spans="1:13" x14ac:dyDescent="0.25">
      <c r="A17" t="s">
        <v>17</v>
      </c>
      <c r="B17" s="10">
        <v>0.48762762143609228</v>
      </c>
      <c r="C17" s="4">
        <v>0.49236826205107687</v>
      </c>
      <c r="D17" s="4">
        <v>0.48500489248556999</v>
      </c>
      <c r="E17" s="4">
        <v>0.48412403949270999</v>
      </c>
      <c r="G17" s="7"/>
      <c r="H17" s="7"/>
    </row>
    <row r="18" spans="1:13" x14ac:dyDescent="0.25">
      <c r="A18" t="s">
        <v>18</v>
      </c>
      <c r="B18" s="4">
        <v>0.15514186409836964</v>
      </c>
      <c r="C18" s="4">
        <v>0.15085364634038576</v>
      </c>
      <c r="D18" s="4">
        <v>0.10081614371178001</v>
      </c>
      <c r="E18" s="4">
        <v>9.3204292472430006E-2</v>
      </c>
      <c r="G18" s="7"/>
      <c r="H18" s="7"/>
    </row>
    <row r="19" spans="1:13" x14ac:dyDescent="0.25">
      <c r="B19" s="4"/>
      <c r="C19" s="4"/>
    </row>
    <row r="20" spans="1:13" x14ac:dyDescent="0.25">
      <c r="A20" t="s">
        <v>19</v>
      </c>
      <c r="B20" s="4"/>
      <c r="C20" s="4"/>
    </row>
    <row r="21" spans="1:13" x14ac:dyDescent="0.25">
      <c r="A21">
        <v>1</v>
      </c>
      <c r="B21" t="s">
        <v>51</v>
      </c>
    </row>
    <row r="22" spans="1:13" x14ac:dyDescent="0.25">
      <c r="A22">
        <v>2</v>
      </c>
      <c r="B22" t="s">
        <v>20</v>
      </c>
    </row>
    <row r="23" spans="1:13" x14ac:dyDescent="0.25">
      <c r="A23">
        <v>3</v>
      </c>
      <c r="B23" t="s">
        <v>21</v>
      </c>
    </row>
    <row r="25" spans="1:13" x14ac:dyDescent="0.25">
      <c r="B25" s="5"/>
      <c r="C25" s="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52FB-3471-4FF4-B11D-27E43CE558A4}">
  <dimension ref="A1:M26"/>
  <sheetViews>
    <sheetView workbookViewId="0"/>
  </sheetViews>
  <sheetFormatPr defaultRowHeight="15" x14ac:dyDescent="0.25"/>
  <cols>
    <col min="1" max="1" width="48.85546875" customWidth="1"/>
    <col min="2" max="6" width="14.28515625"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44</v>
      </c>
      <c r="C5" s="2"/>
      <c r="D5" s="2" t="s">
        <v>44</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29083799.328710411</v>
      </c>
      <c r="C8" s="3">
        <v>30662226.242275279</v>
      </c>
      <c r="D8" s="3">
        <v>33956998.433692902</v>
      </c>
      <c r="E8" s="3">
        <v>36821028.083219595</v>
      </c>
      <c r="G8" s="3"/>
      <c r="H8" s="3"/>
      <c r="J8" s="5"/>
      <c r="K8" s="5"/>
    </row>
    <row r="9" spans="1:11" x14ac:dyDescent="0.25">
      <c r="A9" t="s">
        <v>9</v>
      </c>
      <c r="B9" s="3">
        <v>30441121.800355498</v>
      </c>
      <c r="C9" s="3">
        <v>30954453.456085011</v>
      </c>
      <c r="D9" s="3">
        <v>35602856.972046897</v>
      </c>
      <c r="E9" s="3">
        <v>37197512.458655193</v>
      </c>
      <c r="G9" s="3"/>
      <c r="H9" s="3"/>
      <c r="J9" s="5"/>
      <c r="K9" s="5"/>
    </row>
    <row r="10" spans="1:11" x14ac:dyDescent="0.25">
      <c r="A10" t="s">
        <v>10</v>
      </c>
      <c r="B10" s="3">
        <v>4312712.3157266956</v>
      </c>
      <c r="C10" s="3">
        <v>4626724.830278419</v>
      </c>
      <c r="D10" s="3">
        <v>5314956.1214228896</v>
      </c>
      <c r="E10" s="3">
        <v>6511596.85843777</v>
      </c>
      <c r="G10" s="3"/>
      <c r="H10" s="3"/>
      <c r="J10" s="5"/>
      <c r="K10" s="5"/>
    </row>
    <row r="11" spans="1:11" x14ac:dyDescent="0.25">
      <c r="A11" t="s">
        <v>11</v>
      </c>
      <c r="B11" s="3">
        <v>16574271.771444611</v>
      </c>
      <c r="C11" s="3">
        <v>15629440.780406639</v>
      </c>
      <c r="D11" s="3">
        <v>19437937.553829499</v>
      </c>
      <c r="E11" s="3">
        <v>19134481.7709934</v>
      </c>
      <c r="G11" s="3"/>
      <c r="H11" s="3"/>
      <c r="J11" s="5"/>
      <c r="K11" s="5"/>
    </row>
    <row r="12" spans="1:11" x14ac:dyDescent="0.25">
      <c r="A12" t="s">
        <v>12</v>
      </c>
      <c r="B12" s="3">
        <v>5323734.0266528027</v>
      </c>
      <c r="C12" s="3">
        <v>4654327.5846822755</v>
      </c>
      <c r="D12" s="3">
        <v>6508279.2163116504</v>
      </c>
      <c r="E12" s="3">
        <v>6519136.5174453203</v>
      </c>
      <c r="G12" s="3"/>
      <c r="H12" s="3"/>
      <c r="J12" s="5"/>
      <c r="K12" s="5"/>
    </row>
    <row r="13" spans="1:11" x14ac:dyDescent="0.25">
      <c r="A13" t="s">
        <v>13</v>
      </c>
      <c r="B13" s="3">
        <v>15563250.33794768</v>
      </c>
      <c r="C13" s="3">
        <v>15601837.94017135</v>
      </c>
      <c r="D13" s="3">
        <v>18244614.830228001</v>
      </c>
      <c r="E13" s="3">
        <v>19126942.148690499</v>
      </c>
      <c r="G13" s="3"/>
      <c r="H13" s="3"/>
      <c r="J13" s="5"/>
      <c r="K13" s="5"/>
    </row>
    <row r="14" spans="1:11" x14ac:dyDescent="0.25">
      <c r="A14" t="s">
        <v>14</v>
      </c>
      <c r="B14" s="3">
        <v>4147333.6161580211</v>
      </c>
      <c r="C14" s="3">
        <v>4203329.5867453236</v>
      </c>
      <c r="D14" s="3">
        <v>6152083.2652783608</v>
      </c>
      <c r="E14" s="3">
        <v>6238937.9338838393</v>
      </c>
      <c r="G14" s="3"/>
      <c r="H14" s="3"/>
      <c r="J14" s="5"/>
      <c r="K14" s="5"/>
    </row>
    <row r="15" spans="1:11" x14ac:dyDescent="0.25">
      <c r="A15" t="s">
        <v>15</v>
      </c>
      <c r="B15" s="3">
        <v>10239785.154631451</v>
      </c>
      <c r="C15" s="3">
        <v>10726202.41101486</v>
      </c>
      <c r="D15" s="3">
        <v>13882594.303598301</v>
      </c>
      <c r="E15" s="3">
        <v>14772675.9699704</v>
      </c>
      <c r="G15" s="3"/>
      <c r="H15" s="3"/>
      <c r="J15" s="5"/>
      <c r="K15" s="5"/>
    </row>
    <row r="16" spans="1:11" x14ac:dyDescent="0.25">
      <c r="B16" s="2" t="s">
        <v>16</v>
      </c>
      <c r="C16" s="2"/>
      <c r="D16" s="2" t="s">
        <v>16</v>
      </c>
      <c r="E16" s="2"/>
    </row>
    <row r="17" spans="1:13" x14ac:dyDescent="0.25">
      <c r="A17" t="s">
        <v>17</v>
      </c>
      <c r="B17" s="4">
        <v>0.48874254761337882</v>
      </c>
      <c r="C17" s="4">
        <v>0.49597437127193428</v>
      </c>
      <c r="D17" s="4">
        <v>0.48755194400016999</v>
      </c>
      <c r="E17" s="4">
        <v>0.48580050677615999</v>
      </c>
      <c r="G17" s="7"/>
      <c r="H17" s="7"/>
    </row>
    <row r="18" spans="1:13" x14ac:dyDescent="0.25">
      <c r="A18" t="s">
        <v>18</v>
      </c>
      <c r="B18" s="4">
        <v>0.15236252971210179</v>
      </c>
      <c r="C18" s="4">
        <v>0.14945872691508741</v>
      </c>
      <c r="D18" s="4">
        <v>9.76227233098E-2</v>
      </c>
      <c r="E18" s="4">
        <v>8.8659004944479994E-2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ABCC-2DBB-429A-BED5-EA349512AC9A}">
  <dimension ref="A1:M26"/>
  <sheetViews>
    <sheetView workbookViewId="0"/>
  </sheetViews>
  <sheetFormatPr defaultRowHeight="15" x14ac:dyDescent="0.25"/>
  <cols>
    <col min="1" max="1" width="48.85546875" customWidth="1"/>
    <col min="2" max="5" width="15.42578125" customWidth="1"/>
    <col min="7" max="7" width="8" bestFit="1" customWidth="1"/>
    <col min="8" max="8" width="8.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45</v>
      </c>
      <c r="C5" s="2"/>
      <c r="D5" s="2" t="s">
        <v>45</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4093434.9584347098</v>
      </c>
      <c r="C8" s="3">
        <v>3915417.8047922491</v>
      </c>
      <c r="D8" s="3">
        <v>4431948.4192064796</v>
      </c>
      <c r="E8" s="3">
        <v>4904898.3005628008</v>
      </c>
      <c r="G8" s="3"/>
      <c r="H8" s="3"/>
      <c r="J8" s="5"/>
      <c r="K8" s="5"/>
    </row>
    <row r="9" spans="1:11" x14ac:dyDescent="0.25">
      <c r="A9" t="s">
        <v>9</v>
      </c>
      <c r="B9" s="3">
        <v>4166618.607151648</v>
      </c>
      <c r="C9" s="3">
        <v>3948152.6437720982</v>
      </c>
      <c r="D9" s="3">
        <v>4507747.1425045999</v>
      </c>
      <c r="E9" s="3">
        <v>4951844.8664744394</v>
      </c>
      <c r="G9" s="3"/>
      <c r="H9" s="3"/>
      <c r="J9" s="5"/>
      <c r="K9" s="5"/>
    </row>
    <row r="10" spans="1:11" x14ac:dyDescent="0.25">
      <c r="A10" t="s">
        <v>10</v>
      </c>
      <c r="B10" s="3">
        <v>827688.79187362385</v>
      </c>
      <c r="C10" s="3">
        <v>829829.08101877093</v>
      </c>
      <c r="D10" s="3">
        <v>907466.97357375</v>
      </c>
      <c r="E10" s="3">
        <v>1175924.5328961301</v>
      </c>
      <c r="G10" s="3"/>
      <c r="H10" s="3"/>
      <c r="J10" s="5"/>
      <c r="K10" s="5"/>
    </row>
    <row r="11" spans="1:11" x14ac:dyDescent="0.25">
      <c r="A11" t="s">
        <v>11</v>
      </c>
      <c r="B11" s="3">
        <v>2247591.6763785728</v>
      </c>
      <c r="C11" s="3">
        <v>2012718.137569627</v>
      </c>
      <c r="D11" s="3">
        <v>2522897.4356804602</v>
      </c>
      <c r="E11" s="3">
        <v>2553711.1096923398</v>
      </c>
      <c r="G11" s="3"/>
      <c r="H11" s="3"/>
      <c r="J11" s="5"/>
      <c r="K11" s="5"/>
    </row>
    <row r="12" spans="1:11" x14ac:dyDescent="0.25">
      <c r="A12" t="s">
        <v>12</v>
      </c>
      <c r="B12" s="3">
        <v>1095012.990120474</v>
      </c>
      <c r="C12" s="3">
        <v>918974.57504383358</v>
      </c>
      <c r="D12" s="3">
        <v>1192909.2312479899</v>
      </c>
      <c r="E12" s="3">
        <v>1279850.1276333202</v>
      </c>
      <c r="G12" s="3"/>
      <c r="H12" s="3"/>
      <c r="J12" s="5"/>
      <c r="K12" s="5"/>
    </row>
    <row r="13" spans="1:11" x14ac:dyDescent="0.25">
      <c r="A13" t="s">
        <v>13</v>
      </c>
      <c r="B13" s="3">
        <v>1980267.4621864569</v>
      </c>
      <c r="C13" s="3">
        <v>1923572.6705492092</v>
      </c>
      <c r="D13" s="3">
        <v>2237455.1593680503</v>
      </c>
      <c r="E13" s="3">
        <v>2449785.5680491701</v>
      </c>
      <c r="G13" s="3"/>
      <c r="H13" s="3"/>
      <c r="J13" s="5"/>
      <c r="K13" s="5"/>
    </row>
    <row r="14" spans="1:11" x14ac:dyDescent="0.25">
      <c r="A14" t="s">
        <v>14</v>
      </c>
      <c r="B14" s="3">
        <v>659112.92231491359</v>
      </c>
      <c r="C14" s="3">
        <v>556283.3870724478</v>
      </c>
      <c r="D14" s="3">
        <v>779610.15477807994</v>
      </c>
      <c r="E14" s="3">
        <v>855637.51816736604</v>
      </c>
      <c r="G14" s="3"/>
      <c r="H14" s="3"/>
      <c r="J14" s="5"/>
      <c r="K14" s="5"/>
    </row>
    <row r="15" spans="1:11" x14ac:dyDescent="0.25">
      <c r="A15" t="s">
        <v>15</v>
      </c>
      <c r="B15" s="3">
        <v>1569938.427571127</v>
      </c>
      <c r="C15" s="3">
        <v>1366475.928329767</v>
      </c>
      <c r="D15" s="3">
        <v>1762532.8609938701</v>
      </c>
      <c r="E15" s="3">
        <v>1959089.7644058499</v>
      </c>
      <c r="G15" s="3"/>
      <c r="H15" s="3"/>
      <c r="J15" s="5"/>
      <c r="K15" s="5"/>
    </row>
    <row r="16" spans="1:11" x14ac:dyDescent="0.25">
      <c r="B16" s="2" t="s">
        <v>16</v>
      </c>
      <c r="C16" s="2"/>
      <c r="D16" s="2" t="s">
        <v>16</v>
      </c>
      <c r="E16" s="2"/>
    </row>
    <row r="17" spans="1:13" x14ac:dyDescent="0.25">
      <c r="A17" t="s">
        <v>17</v>
      </c>
      <c r="B17" s="4">
        <v>0.52473032032398292</v>
      </c>
      <c r="C17" s="4">
        <v>0.51279171675809077</v>
      </c>
      <c r="D17" s="4">
        <v>0.50364225982482003</v>
      </c>
      <c r="E17" s="4">
        <v>0.50527821018797003</v>
      </c>
      <c r="G17" s="7"/>
      <c r="H17" s="7"/>
    </row>
    <row r="18" spans="1:13" x14ac:dyDescent="0.25">
      <c r="A18" t="s">
        <v>18</v>
      </c>
      <c r="B18" s="4">
        <v>0.14794075640521639</v>
      </c>
      <c r="C18" s="4">
        <v>0.1666865806040273</v>
      </c>
      <c r="D18" s="4">
        <v>0.11264143641840001</v>
      </c>
      <c r="E18" s="4">
        <v>0.10964995222194</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6275-95E0-423E-B264-AC342A7E1114}">
  <dimension ref="A1:M26"/>
  <sheetViews>
    <sheetView workbookViewId="0"/>
  </sheetViews>
  <sheetFormatPr defaultRowHeight="15" x14ac:dyDescent="0.25"/>
  <cols>
    <col min="1" max="1" width="48.85546875" customWidth="1"/>
    <col min="2" max="5" width="18.28515625" customWidth="1"/>
    <col min="7" max="7" width="11.28515625" bestFit="1"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46</v>
      </c>
      <c r="C5" s="2"/>
      <c r="D5" s="2" t="s">
        <v>46</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5698840.8964793812</v>
      </c>
      <c r="C8" s="3">
        <v>5089799.0186852496</v>
      </c>
      <c r="D8" s="3">
        <v>5267914.1131426701</v>
      </c>
      <c r="E8" s="3">
        <v>5604747.8326248601</v>
      </c>
      <c r="G8" s="3"/>
      <c r="H8" s="3"/>
      <c r="J8" s="5"/>
      <c r="K8" s="5"/>
    </row>
    <row r="9" spans="1:11" x14ac:dyDescent="0.25">
      <c r="A9" t="s">
        <v>9</v>
      </c>
      <c r="B9" s="3">
        <v>5877078.1504956027</v>
      </c>
      <c r="C9" s="3">
        <v>5172014.3748445511</v>
      </c>
      <c r="D9" s="3">
        <v>5434481.3950572098</v>
      </c>
      <c r="E9" s="3">
        <v>5700759.4934826102</v>
      </c>
      <c r="G9" s="3"/>
      <c r="H9" s="3"/>
      <c r="J9" s="5"/>
      <c r="K9" s="5"/>
    </row>
    <row r="10" spans="1:11" x14ac:dyDescent="0.25">
      <c r="A10" t="s">
        <v>10</v>
      </c>
      <c r="B10" s="3">
        <v>1636368.3391777009</v>
      </c>
      <c r="C10" s="3">
        <v>1452323.2692369181</v>
      </c>
      <c r="D10" s="3">
        <v>1899449.36781357</v>
      </c>
      <c r="E10" s="3">
        <v>1674597.03516397</v>
      </c>
      <c r="G10" s="3"/>
      <c r="H10" s="3"/>
      <c r="J10" s="5"/>
      <c r="K10" s="5"/>
    </row>
    <row r="11" spans="1:11" x14ac:dyDescent="0.25">
      <c r="A11" t="s">
        <v>11</v>
      </c>
      <c r="B11" s="3">
        <v>2963305.3918736</v>
      </c>
      <c r="C11" s="3">
        <v>2846035.41872438</v>
      </c>
      <c r="D11" s="3">
        <v>2745450.7771145101</v>
      </c>
      <c r="E11" s="3">
        <v>3107887.8431496201</v>
      </c>
      <c r="G11" s="3"/>
      <c r="H11" s="3"/>
      <c r="J11" s="5"/>
      <c r="K11" s="5"/>
    </row>
    <row r="12" spans="1:11" x14ac:dyDescent="0.25">
      <c r="A12" t="s">
        <v>12</v>
      </c>
      <c r="B12" s="3">
        <v>1399888.8050337669</v>
      </c>
      <c r="C12" s="3">
        <v>1480620.019773409</v>
      </c>
      <c r="D12" s="3">
        <v>1671473.9919092099</v>
      </c>
      <c r="E12" s="3">
        <v>1674487.4736178999</v>
      </c>
      <c r="G12" s="3"/>
      <c r="H12" s="3"/>
      <c r="J12" s="5"/>
      <c r="K12" s="5"/>
    </row>
    <row r="13" spans="1:11" x14ac:dyDescent="0.25">
      <c r="A13" t="s">
        <v>13</v>
      </c>
      <c r="B13" s="3">
        <v>3199784.98015797</v>
      </c>
      <c r="C13" s="3">
        <v>2817738.6284957398</v>
      </c>
      <c r="D13" s="3">
        <v>2973426.2071592999</v>
      </c>
      <c r="E13" s="3">
        <v>3107997.36832785</v>
      </c>
      <c r="G13" s="3"/>
      <c r="H13" s="3"/>
      <c r="J13" s="5"/>
      <c r="K13" s="5"/>
    </row>
    <row r="14" spans="1:11" x14ac:dyDescent="0.25">
      <c r="A14" t="s">
        <v>14</v>
      </c>
      <c r="B14" s="3">
        <v>641788.31958803372</v>
      </c>
      <c r="C14" s="3">
        <v>612449.43281738856</v>
      </c>
      <c r="D14" s="3">
        <v>727831.52731030399</v>
      </c>
      <c r="E14" s="3">
        <v>753823.80763393408</v>
      </c>
      <c r="G14" s="3"/>
      <c r="H14" s="3"/>
      <c r="J14" s="5"/>
      <c r="K14" s="5"/>
    </row>
    <row r="15" spans="1:11" x14ac:dyDescent="0.25">
      <c r="A15" t="s">
        <v>15</v>
      </c>
      <c r="B15" s="3">
        <v>1650901.9767352531</v>
      </c>
      <c r="C15" s="3">
        <v>1593390.2718249031</v>
      </c>
      <c r="D15" s="3">
        <v>1852782.31215923</v>
      </c>
      <c r="E15" s="3">
        <v>1973789.81736635</v>
      </c>
      <c r="G15" s="3"/>
      <c r="H15" s="3"/>
      <c r="J15" s="5"/>
      <c r="K15" s="5"/>
    </row>
    <row r="16" spans="1:11" x14ac:dyDescent="0.25">
      <c r="B16" s="2" t="s">
        <v>16</v>
      </c>
      <c r="C16" s="2"/>
      <c r="D16" s="2" t="s">
        <v>16</v>
      </c>
      <c r="E16" s="2"/>
    </row>
    <row r="17" spans="1:13" x14ac:dyDescent="0.25">
      <c r="A17" t="s">
        <v>17</v>
      </c>
      <c r="B17" s="10">
        <v>0.4555483357171049</v>
      </c>
      <c r="C17" s="10">
        <v>0.45519512818824504</v>
      </c>
      <c r="D17" s="4">
        <v>0.45285925844197</v>
      </c>
      <c r="E17" s="4">
        <v>0.45480994820094001</v>
      </c>
      <c r="G17" s="7"/>
      <c r="H17" s="7"/>
    </row>
    <row r="18" spans="1:13" x14ac:dyDescent="0.25">
      <c r="A18" t="s">
        <v>18</v>
      </c>
      <c r="B18" s="4">
        <v>0.17464310790487378</v>
      </c>
      <c r="C18" s="4">
        <v>0.14711588549031773</v>
      </c>
      <c r="D18" s="4">
        <v>0.11192842030739</v>
      </c>
      <c r="E18" s="4">
        <v>0.10857716230547999</v>
      </c>
      <c r="G18" s="7"/>
      <c r="H18" s="7"/>
    </row>
    <row r="19" spans="1:13" x14ac:dyDescent="0.25">
      <c r="B19" s="4"/>
      <c r="C19" s="4"/>
    </row>
    <row r="20" spans="1:13" x14ac:dyDescent="0.25">
      <c r="A20" t="s">
        <v>19</v>
      </c>
      <c r="B20" s="4"/>
      <c r="C20" s="4"/>
    </row>
    <row r="21" spans="1:13" x14ac:dyDescent="0.25">
      <c r="A21">
        <v>1</v>
      </c>
      <c r="B21" t="s">
        <v>51</v>
      </c>
    </row>
    <row r="22" spans="1:13" x14ac:dyDescent="0.25">
      <c r="A22">
        <v>2</v>
      </c>
      <c r="B22" t="s">
        <v>20</v>
      </c>
    </row>
    <row r="23" spans="1:13" x14ac:dyDescent="0.25">
      <c r="A23">
        <v>3</v>
      </c>
      <c r="B23" t="s">
        <v>21</v>
      </c>
    </row>
    <row r="25" spans="1:13" x14ac:dyDescent="0.25">
      <c r="B25" s="5"/>
      <c r="C25" s="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0DDC-86A9-42C9-8EDC-CF9CEE023ACA}">
  <dimension ref="A1:M26"/>
  <sheetViews>
    <sheetView workbookViewId="0"/>
  </sheetViews>
  <sheetFormatPr defaultRowHeight="15" x14ac:dyDescent="0.25"/>
  <cols>
    <col min="1" max="1" width="48.85546875" customWidth="1"/>
    <col min="2" max="5" width="17" customWidth="1"/>
    <col min="6" max="7" width="11.5703125" bestFit="1" customWidth="1"/>
    <col min="8" max="8" width="11.28515625" bestFit="1" customWidth="1"/>
    <col min="9" max="9" width="11.57031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ht="15" customHeight="1" x14ac:dyDescent="0.25">
      <c r="A4" t="s">
        <v>2</v>
      </c>
      <c r="B4" s="2" t="s">
        <v>3</v>
      </c>
      <c r="C4" s="2"/>
      <c r="D4" s="2" t="s">
        <v>3</v>
      </c>
      <c r="E4" s="2"/>
    </row>
    <row r="5" spans="1:11" x14ac:dyDescent="0.25">
      <c r="A5" t="s">
        <v>4</v>
      </c>
      <c r="B5" s="2" t="s">
        <v>47</v>
      </c>
      <c r="C5" s="2"/>
      <c r="D5" s="2" t="s">
        <v>47</v>
      </c>
      <c r="E5" s="2"/>
    </row>
    <row r="6" spans="1:11" x14ac:dyDescent="0.25">
      <c r="A6" t="s">
        <v>6</v>
      </c>
      <c r="B6">
        <v>2022</v>
      </c>
      <c r="C6">
        <v>2023</v>
      </c>
      <c r="D6">
        <v>2022</v>
      </c>
      <c r="E6">
        <v>2023</v>
      </c>
    </row>
    <row r="7" spans="1:11" x14ac:dyDescent="0.25">
      <c r="B7" s="2" t="s">
        <v>7</v>
      </c>
      <c r="C7" s="2"/>
      <c r="D7" s="2" t="s">
        <v>7</v>
      </c>
      <c r="E7" s="2"/>
    </row>
    <row r="8" spans="1:11" x14ac:dyDescent="0.25">
      <c r="A8" t="s">
        <v>8</v>
      </c>
      <c r="B8" s="3">
        <v>39851703.147211798</v>
      </c>
      <c r="C8" s="3">
        <v>42240773.289995745</v>
      </c>
      <c r="D8" s="3">
        <v>47819330.099251002</v>
      </c>
      <c r="E8" s="3">
        <v>45844334.531705499</v>
      </c>
      <c r="F8" s="5"/>
      <c r="G8" s="5"/>
      <c r="H8" s="3"/>
      <c r="I8" s="3"/>
      <c r="J8" s="3"/>
      <c r="K8" s="3"/>
    </row>
    <row r="9" spans="1:11" x14ac:dyDescent="0.25">
      <c r="A9" t="s">
        <v>9</v>
      </c>
      <c r="B9" s="3">
        <v>41118488.299442396</v>
      </c>
      <c r="C9" s="3">
        <v>43518857.232380673</v>
      </c>
      <c r="D9" s="3">
        <v>49388196.155745104</v>
      </c>
      <c r="E9" s="3">
        <v>47191336.642250501</v>
      </c>
      <c r="F9" s="5"/>
      <c r="G9" s="5"/>
      <c r="H9" s="3"/>
      <c r="I9" s="3"/>
      <c r="J9" s="3"/>
      <c r="K9" s="3"/>
    </row>
    <row r="10" spans="1:11" x14ac:dyDescent="0.25">
      <c r="A10" t="s">
        <v>10</v>
      </c>
      <c r="B10" s="3">
        <v>5534838.6519493945</v>
      </c>
      <c r="C10" s="3">
        <v>7114829.2223620676</v>
      </c>
      <c r="D10" s="3">
        <v>7032953.3917035395</v>
      </c>
      <c r="E10" s="3">
        <v>8423714.700714441</v>
      </c>
      <c r="F10" s="5"/>
      <c r="G10" s="5"/>
      <c r="H10" s="3"/>
      <c r="I10" s="3"/>
      <c r="J10" s="3"/>
      <c r="K10" s="3"/>
    </row>
    <row r="11" spans="1:11" x14ac:dyDescent="0.25">
      <c r="A11" t="s">
        <v>11</v>
      </c>
      <c r="B11" s="6" t="s">
        <v>81</v>
      </c>
      <c r="C11" s="6" t="s">
        <v>81</v>
      </c>
      <c r="D11" s="3">
        <v>30828950.0059908</v>
      </c>
      <c r="E11" s="3">
        <v>28406924.286704801</v>
      </c>
      <c r="F11" s="5"/>
      <c r="G11" s="5"/>
      <c r="H11" s="3"/>
      <c r="I11" s="3"/>
      <c r="J11" s="3"/>
      <c r="K11" s="3"/>
    </row>
    <row r="12" spans="1:11" x14ac:dyDescent="0.25">
      <c r="A12" t="s">
        <v>12</v>
      </c>
      <c r="B12" s="3">
        <v>6699020.5190178314</v>
      </c>
      <c r="C12" s="3">
        <v>7510597.2632377585</v>
      </c>
      <c r="D12" s="3">
        <v>8401924.2966559492</v>
      </c>
      <c r="E12" s="3">
        <v>8632288.0924136098</v>
      </c>
      <c r="F12" s="5"/>
      <c r="G12" s="5"/>
      <c r="H12" s="3"/>
      <c r="I12" s="3"/>
      <c r="J12" s="3"/>
      <c r="K12" s="3"/>
    </row>
    <row r="13" spans="1:11" x14ac:dyDescent="0.25">
      <c r="A13" t="s">
        <v>13</v>
      </c>
      <c r="B13" s="6" t="s">
        <v>81</v>
      </c>
      <c r="C13" s="6" t="s">
        <v>81</v>
      </c>
      <c r="D13" s="3">
        <v>29459979.779347599</v>
      </c>
      <c r="E13" s="3">
        <v>28198350.545946799</v>
      </c>
      <c r="F13" s="5"/>
      <c r="G13" s="5"/>
      <c r="H13" s="3"/>
      <c r="I13" s="3"/>
      <c r="J13" s="3"/>
      <c r="K13" s="3"/>
    </row>
    <row r="14" spans="1:11" x14ac:dyDescent="0.25">
      <c r="A14" t="s">
        <v>14</v>
      </c>
      <c r="B14" s="3">
        <v>4864002.0009888764</v>
      </c>
      <c r="C14" s="3">
        <v>6000010.7746521616</v>
      </c>
      <c r="D14" s="3">
        <v>7501645.9246845599</v>
      </c>
      <c r="E14" s="3">
        <v>7528382.9565599607</v>
      </c>
      <c r="F14" s="5"/>
      <c r="G14" s="5"/>
      <c r="H14" s="3"/>
      <c r="I14" s="3"/>
      <c r="J14" s="3"/>
      <c r="K14" s="3"/>
    </row>
    <row r="15" spans="1:11" x14ac:dyDescent="0.25">
      <c r="A15" t="s">
        <v>15</v>
      </c>
      <c r="B15" s="3">
        <v>10289544.927200729</v>
      </c>
      <c r="C15" s="3">
        <v>12729712.62044367</v>
      </c>
      <c r="D15" s="3">
        <v>16030309.508746499</v>
      </c>
      <c r="E15" s="3">
        <v>15558654.372186501</v>
      </c>
      <c r="F15" s="5"/>
      <c r="G15" s="5"/>
      <c r="H15" s="3"/>
      <c r="I15" s="3"/>
      <c r="J15" s="3"/>
      <c r="K15" s="3"/>
    </row>
    <row r="16" spans="1:11" x14ac:dyDescent="0.25">
      <c r="B16" s="2" t="s">
        <v>16</v>
      </c>
      <c r="C16" s="2"/>
      <c r="D16" s="2" t="s">
        <v>16</v>
      </c>
      <c r="E16" s="2"/>
    </row>
    <row r="17" spans="1:13" x14ac:dyDescent="0.25">
      <c r="A17" t="s">
        <v>17</v>
      </c>
      <c r="B17" s="6" t="s">
        <v>81</v>
      </c>
      <c r="C17" s="6" t="s">
        <v>81</v>
      </c>
      <c r="D17" s="4">
        <v>0.40350161140002</v>
      </c>
      <c r="E17" s="4">
        <v>0.40246765615789998</v>
      </c>
      <c r="G17" s="7"/>
      <c r="H17" s="7"/>
    </row>
    <row r="18" spans="1:13" x14ac:dyDescent="0.25">
      <c r="A18" t="s">
        <v>18</v>
      </c>
      <c r="B18" s="6" t="s">
        <v>81</v>
      </c>
      <c r="C18" s="6" t="s">
        <v>81</v>
      </c>
      <c r="D18" s="4">
        <v>7.8923870743500005E-2</v>
      </c>
      <c r="E18" s="4">
        <v>7.2774629995160003E-2</v>
      </c>
      <c r="G18" s="7"/>
      <c r="H18" s="7"/>
    </row>
    <row r="19" spans="1:13" x14ac:dyDescent="0.25">
      <c r="B19" s="4"/>
    </row>
    <row r="20" spans="1:13" x14ac:dyDescent="0.25">
      <c r="A20" t="s">
        <v>19</v>
      </c>
      <c r="B20" s="4"/>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1">
    <mergeCell ref="B3:C3"/>
    <mergeCell ref="B4:C4"/>
    <mergeCell ref="B5:C5"/>
    <mergeCell ref="B7:C7"/>
    <mergeCell ref="B16:C16"/>
    <mergeCell ref="D16:E16"/>
    <mergeCell ref="D4:E4"/>
    <mergeCell ref="D5:E5"/>
    <mergeCell ref="G3:H3"/>
    <mergeCell ref="D3:E3"/>
    <mergeCell ref="D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CE6CE-6E4F-40FD-9E8A-932DA6790653}">
  <dimension ref="A1:M26"/>
  <sheetViews>
    <sheetView workbookViewId="0"/>
  </sheetViews>
  <sheetFormatPr defaultRowHeight="15" x14ac:dyDescent="0.25"/>
  <cols>
    <col min="1" max="1" width="48.85546875" customWidth="1"/>
    <col min="2" max="2" width="29.140625" customWidth="1"/>
    <col min="3" max="4" width="12.5703125" bestFit="1" customWidth="1"/>
    <col min="5" max="5" width="15" customWidth="1"/>
    <col min="7" max="7" width="10.85546875" customWidth="1"/>
    <col min="8" max="8" width="10.140625" customWidth="1"/>
    <col min="10" max="10" width="14.28515625" bestFit="1" customWidth="1"/>
    <col min="11" max="11" width="11.5703125" bestFit="1" customWidth="1"/>
  </cols>
  <sheetData>
    <row r="1" spans="1:11" x14ac:dyDescent="0.25">
      <c r="A1" t="s">
        <v>0</v>
      </c>
    </row>
    <row r="2" spans="1:11" x14ac:dyDescent="0.25">
      <c r="A2" t="s">
        <v>1</v>
      </c>
    </row>
    <row r="3" spans="1:11" x14ac:dyDescent="0.25">
      <c r="B3" s="2" t="s">
        <v>79</v>
      </c>
      <c r="C3" s="2"/>
      <c r="D3" s="1" t="s">
        <v>80</v>
      </c>
      <c r="E3" s="1"/>
      <c r="G3" s="2"/>
      <c r="H3" s="2"/>
    </row>
    <row r="4" spans="1:11" x14ac:dyDescent="0.25">
      <c r="A4" t="s">
        <v>2</v>
      </c>
      <c r="B4" s="2" t="s">
        <v>3</v>
      </c>
      <c r="C4" s="2"/>
      <c r="D4" s="2" t="s">
        <v>3</v>
      </c>
      <c r="E4" s="2"/>
    </row>
    <row r="5" spans="1:11" x14ac:dyDescent="0.25">
      <c r="A5" t="s">
        <v>4</v>
      </c>
      <c r="B5" s="2" t="s">
        <v>23</v>
      </c>
      <c r="C5" s="2"/>
      <c r="D5" s="2" t="str">
        <f>B5</f>
        <v>Automobile dealers</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160756929.09509382</v>
      </c>
      <c r="C8" s="3">
        <v>178194316.9972775</v>
      </c>
      <c r="D8" s="3">
        <v>169614276.06866699</v>
      </c>
      <c r="E8" s="3">
        <v>188321671.43175799</v>
      </c>
      <c r="G8" s="3"/>
      <c r="H8" s="3"/>
      <c r="J8" s="5"/>
      <c r="K8" s="5"/>
    </row>
    <row r="9" spans="1:11" x14ac:dyDescent="0.25">
      <c r="A9" t="s">
        <v>9</v>
      </c>
      <c r="B9" s="3">
        <v>170151247.34451589</v>
      </c>
      <c r="C9" s="3">
        <v>187439082.19617489</v>
      </c>
      <c r="D9" s="3">
        <v>179781433.57874</v>
      </c>
      <c r="E9" s="3">
        <v>198160613.56053501</v>
      </c>
      <c r="G9" s="3"/>
      <c r="H9" s="3"/>
      <c r="J9" s="5"/>
      <c r="K9" s="5"/>
    </row>
    <row r="10" spans="1:11" x14ac:dyDescent="0.25">
      <c r="A10" t="s">
        <v>10</v>
      </c>
      <c r="B10" s="3">
        <v>17432406.167331088</v>
      </c>
      <c r="C10" s="3">
        <v>22306729.313190252</v>
      </c>
      <c r="D10" s="3">
        <v>18242462.122041598</v>
      </c>
      <c r="E10" s="3">
        <v>24599338.806636002</v>
      </c>
      <c r="G10" s="3"/>
      <c r="H10" s="3"/>
      <c r="J10" s="5"/>
      <c r="K10" s="5"/>
    </row>
    <row r="11" spans="1:11" x14ac:dyDescent="0.25">
      <c r="A11" t="s">
        <v>11</v>
      </c>
      <c r="B11" s="3">
        <v>146354447.78974611</v>
      </c>
      <c r="C11" s="3">
        <v>165740544.54112768</v>
      </c>
      <c r="D11" s="3">
        <v>156913078.39019197</v>
      </c>
      <c r="E11" s="3">
        <v>175694666.21011898</v>
      </c>
      <c r="G11" s="3"/>
      <c r="H11" s="3"/>
      <c r="J11" s="5"/>
      <c r="K11" s="5"/>
    </row>
    <row r="12" spans="1:11" x14ac:dyDescent="0.25">
      <c r="A12" t="s">
        <v>12</v>
      </c>
      <c r="B12" s="3">
        <v>21714565.62487435</v>
      </c>
      <c r="C12" s="3">
        <v>29402923.84662123</v>
      </c>
      <c r="D12" s="3">
        <v>24486096.551428102</v>
      </c>
      <c r="E12" s="3">
        <v>32112684.618911799</v>
      </c>
      <c r="G12" s="3"/>
      <c r="H12" s="3"/>
      <c r="J12" s="5"/>
      <c r="K12" s="5"/>
    </row>
    <row r="13" spans="1:11" x14ac:dyDescent="0.25">
      <c r="A13" t="s">
        <v>13</v>
      </c>
      <c r="B13" s="3">
        <v>142072288.22821561</v>
      </c>
      <c r="C13" s="3">
        <v>158644349.9563238</v>
      </c>
      <c r="D13" s="3">
        <v>150669443.86108899</v>
      </c>
      <c r="E13" s="3">
        <v>168181320.34337601</v>
      </c>
      <c r="G13" s="3"/>
      <c r="H13" s="3"/>
      <c r="J13" s="5"/>
      <c r="K13" s="5"/>
    </row>
    <row r="14" spans="1:11" x14ac:dyDescent="0.25">
      <c r="A14" t="s">
        <v>14</v>
      </c>
      <c r="B14" s="3">
        <v>10443683.12577212</v>
      </c>
      <c r="C14" s="3">
        <v>11638739.860173671</v>
      </c>
      <c r="D14" s="3">
        <v>11624263.6929</v>
      </c>
      <c r="E14" s="3">
        <v>12357001.605687799</v>
      </c>
      <c r="G14" s="3"/>
      <c r="H14" s="3"/>
      <c r="J14" s="5"/>
      <c r="K14" s="5"/>
    </row>
    <row r="15" spans="1:11" x14ac:dyDescent="0.25">
      <c r="A15" t="s">
        <v>15</v>
      </c>
      <c r="B15" s="3">
        <v>19017525.977693278</v>
      </c>
      <c r="C15" s="3">
        <v>21129406.294120401</v>
      </c>
      <c r="D15" s="3">
        <v>21196720.082516499</v>
      </c>
      <c r="E15" s="3">
        <v>22677148.2890862</v>
      </c>
      <c r="G15" s="3"/>
      <c r="H15" s="3"/>
      <c r="J15" s="5"/>
      <c r="K15" s="5"/>
    </row>
    <row r="16" spans="1:11" x14ac:dyDescent="0.25">
      <c r="B16" s="2" t="s">
        <v>16</v>
      </c>
      <c r="C16" s="2"/>
      <c r="D16" s="2" t="s">
        <v>16</v>
      </c>
      <c r="E16" s="2"/>
    </row>
    <row r="17" spans="1:13" x14ac:dyDescent="0.25">
      <c r="A17" t="s">
        <v>17</v>
      </c>
      <c r="B17" s="4">
        <v>0.16502352792002359</v>
      </c>
      <c r="C17" s="4">
        <v>0.15362181655218729</v>
      </c>
      <c r="D17" s="4">
        <v>0.16192990087301001</v>
      </c>
      <c r="E17" s="4">
        <v>0.15128785048853999</v>
      </c>
      <c r="G17" s="7"/>
      <c r="H17" s="7"/>
    </row>
    <row r="18" spans="1:13" x14ac:dyDescent="0.25">
      <c r="A18" t="s">
        <v>18</v>
      </c>
      <c r="B18" s="4">
        <v>5.3255167264567457E-2</v>
      </c>
      <c r="C18" s="4">
        <v>4.0895025033830218E-2</v>
      </c>
      <c r="D18" s="4">
        <v>4.40271805412406E-2</v>
      </c>
      <c r="E18" s="4">
        <v>3.6849628237761299E-2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5DB3-A6AB-4405-9F81-E64471B230F0}">
  <dimension ref="A1:M27"/>
  <sheetViews>
    <sheetView workbookViewId="0"/>
  </sheetViews>
  <sheetFormatPr defaultRowHeight="15" x14ac:dyDescent="0.25"/>
  <cols>
    <col min="1" max="1" width="48.85546875" customWidth="1"/>
    <col min="2" max="5" width="17.140625"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1" t="s">
        <v>48</v>
      </c>
      <c r="C5" s="1"/>
      <c r="D5" s="1" t="s">
        <v>48</v>
      </c>
      <c r="E5" s="1"/>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14600721.838774951</v>
      </c>
      <c r="C8" s="3">
        <v>13786047.158821477</v>
      </c>
      <c r="D8" s="3">
        <v>17124738.294052899</v>
      </c>
      <c r="E8" s="3">
        <v>16715367.555332299</v>
      </c>
      <c r="G8" s="3"/>
      <c r="H8" s="3"/>
      <c r="J8" s="5"/>
      <c r="K8" s="5"/>
    </row>
    <row r="9" spans="1:11" x14ac:dyDescent="0.25">
      <c r="A9" t="s">
        <v>9</v>
      </c>
      <c r="B9" s="3">
        <v>14902101.422322573</v>
      </c>
      <c r="C9" s="3">
        <v>14121601.074196257</v>
      </c>
      <c r="D9" s="3">
        <v>17457794.533116799</v>
      </c>
      <c r="E9" s="3">
        <v>17083774.760461599</v>
      </c>
      <c r="G9" s="3"/>
      <c r="H9" s="3"/>
      <c r="J9" s="5"/>
      <c r="K9" s="5"/>
    </row>
    <row r="10" spans="1:11" x14ac:dyDescent="0.25">
      <c r="A10" t="s">
        <v>10</v>
      </c>
      <c r="B10" s="3">
        <v>3268565.0241930503</v>
      </c>
      <c r="C10" s="3">
        <v>3754038.2756526135</v>
      </c>
      <c r="D10" s="3">
        <v>3809604.11644221</v>
      </c>
      <c r="E10" s="3">
        <v>4724854.79983587</v>
      </c>
      <c r="G10" s="3"/>
      <c r="H10" s="3"/>
      <c r="J10" s="5"/>
      <c r="K10" s="5"/>
    </row>
    <row r="11" spans="1:11" x14ac:dyDescent="0.25">
      <c r="A11" t="s">
        <v>11</v>
      </c>
      <c r="B11" s="3">
        <v>9515009.7496022433</v>
      </c>
      <c r="C11" s="3">
        <v>8613473.3072340116</v>
      </c>
      <c r="D11" s="3">
        <v>11401501.068616899</v>
      </c>
      <c r="E11" s="3">
        <v>10425968.154066</v>
      </c>
      <c r="G11" s="3"/>
      <c r="H11" s="3"/>
      <c r="J11" s="5"/>
      <c r="K11" s="5"/>
    </row>
    <row r="12" spans="1:11" x14ac:dyDescent="0.25">
      <c r="A12" t="s">
        <v>12</v>
      </c>
      <c r="B12" s="3">
        <v>3991337.8926359392</v>
      </c>
      <c r="C12" s="3">
        <v>3861483.2602457628</v>
      </c>
      <c r="D12" s="3">
        <v>4720849.3507310404</v>
      </c>
      <c r="E12" s="3">
        <v>4774343.9841438504</v>
      </c>
      <c r="G12" s="3"/>
      <c r="H12" s="3"/>
      <c r="J12" s="5"/>
      <c r="K12" s="5"/>
    </row>
    <row r="13" spans="1:11" x14ac:dyDescent="0.25">
      <c r="A13" t="s">
        <v>13</v>
      </c>
      <c r="B13" s="3">
        <v>8792236.7931483109</v>
      </c>
      <c r="C13" s="3">
        <v>8506028.1237338167</v>
      </c>
      <c r="D13" s="3">
        <v>10490255.740493501</v>
      </c>
      <c r="E13" s="3">
        <v>10376478.7565972</v>
      </c>
      <c r="G13" s="3"/>
      <c r="H13" s="3"/>
      <c r="J13" s="5"/>
      <c r="K13" s="5"/>
    </row>
    <row r="14" spans="1:11" x14ac:dyDescent="0.25">
      <c r="A14" t="s">
        <v>14</v>
      </c>
      <c r="B14" s="3">
        <v>2023880.264313804</v>
      </c>
      <c r="C14" s="3">
        <v>1914476.7752551716</v>
      </c>
      <c r="D14" s="3">
        <v>2571641.0495815501</v>
      </c>
      <c r="E14" s="3">
        <v>2634074.5520465202</v>
      </c>
      <c r="G14" s="3"/>
      <c r="H14" s="3"/>
      <c r="J14" s="5"/>
      <c r="K14" s="5"/>
    </row>
    <row r="15" spans="1:11" x14ac:dyDescent="0.25">
      <c r="A15" t="s">
        <v>15</v>
      </c>
      <c r="B15" s="3">
        <v>4457970.5934041776</v>
      </c>
      <c r="C15" s="3">
        <v>4222920.0643309234</v>
      </c>
      <c r="D15" s="3">
        <v>5690844.0407464402</v>
      </c>
      <c r="E15" s="3">
        <v>5626855.4225538503</v>
      </c>
      <c r="G15" s="3"/>
      <c r="H15" s="3"/>
      <c r="J15" s="5"/>
      <c r="K15" s="5"/>
    </row>
    <row r="16" spans="1:11" x14ac:dyDescent="0.25">
      <c r="B16" s="2" t="s">
        <v>16</v>
      </c>
      <c r="C16" s="2"/>
      <c r="D16" s="2" t="s">
        <v>16</v>
      </c>
      <c r="E16" s="2"/>
    </row>
    <row r="17" spans="1:13" x14ac:dyDescent="0.25">
      <c r="A17" t="s">
        <v>17</v>
      </c>
      <c r="B17" s="4">
        <v>0.41000020440217927</v>
      </c>
      <c r="C17" s="4">
        <v>0.39765837605507171</v>
      </c>
      <c r="D17" s="4">
        <v>0.39910761494965002</v>
      </c>
      <c r="E17" s="4">
        <v>0.39261206030780998</v>
      </c>
    </row>
    <row r="18" spans="1:13" x14ac:dyDescent="0.25">
      <c r="A18" t="s">
        <v>18</v>
      </c>
      <c r="B18" s="4">
        <v>0.11084973782929917</v>
      </c>
      <c r="C18" s="4">
        <v>9.8618625382092526E-2</v>
      </c>
      <c r="D18" s="4">
        <v>7.3130361080539996E-2</v>
      </c>
      <c r="E18" s="4">
        <v>6.3243667541849999E-2</v>
      </c>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B26" s="4"/>
      <c r="C26" s="4"/>
      <c r="D26" s="4"/>
      <c r="E26" s="4"/>
      <c r="J26" s="5"/>
      <c r="K26" s="5"/>
      <c r="L26" s="4"/>
      <c r="M26" s="4"/>
    </row>
    <row r="27" spans="1:13" x14ac:dyDescent="0.25">
      <c r="B27" s="4"/>
      <c r="C27" s="4"/>
      <c r="D27" s="4"/>
      <c r="E27"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AD45B-4989-4F1C-ACC7-CE059B22358C}">
  <dimension ref="A1:M26"/>
  <sheetViews>
    <sheetView workbookViewId="0"/>
  </sheetViews>
  <sheetFormatPr defaultRowHeight="15" x14ac:dyDescent="0.25"/>
  <cols>
    <col min="1" max="1" width="48.85546875" customWidth="1"/>
    <col min="2" max="5" width="13.85546875"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49</v>
      </c>
      <c r="C5" s="2"/>
      <c r="D5" s="2" t="s">
        <v>49</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25250981.308436852</v>
      </c>
      <c r="C8" s="3">
        <v>28454726.131174259</v>
      </c>
      <c r="D8" s="3">
        <v>30694591.805198003</v>
      </c>
      <c r="E8" s="3">
        <v>29128966.976372898</v>
      </c>
      <c r="G8" s="3"/>
      <c r="H8" s="3"/>
      <c r="J8" s="5"/>
      <c r="K8" s="5"/>
    </row>
    <row r="9" spans="1:11" x14ac:dyDescent="0.25">
      <c r="A9" t="s">
        <v>9</v>
      </c>
      <c r="B9" s="3">
        <v>26216386.877119821</v>
      </c>
      <c r="C9" s="3">
        <v>29397256.158184431</v>
      </c>
      <c r="D9" s="3">
        <v>31930401.622628201</v>
      </c>
      <c r="E9" s="3">
        <v>30107561.881788798</v>
      </c>
      <c r="G9" s="3"/>
      <c r="H9" s="3"/>
      <c r="J9" s="5"/>
      <c r="K9" s="5"/>
    </row>
    <row r="10" spans="1:11" x14ac:dyDescent="0.25">
      <c r="A10" t="s">
        <v>10</v>
      </c>
      <c r="B10" s="3">
        <v>2266273.6277563432</v>
      </c>
      <c r="C10" s="3">
        <v>3360790.9467094536</v>
      </c>
      <c r="D10" s="3">
        <v>3223349.2752613402</v>
      </c>
      <c r="E10" s="3">
        <v>3698859.9008785901</v>
      </c>
      <c r="G10" s="3"/>
      <c r="H10" s="3"/>
      <c r="J10" s="5"/>
      <c r="K10" s="5"/>
    </row>
    <row r="11" spans="1:11" x14ac:dyDescent="0.25">
      <c r="A11" t="s">
        <v>11</v>
      </c>
      <c r="B11" s="6" t="s">
        <v>81</v>
      </c>
      <c r="C11" s="6" t="s">
        <v>81</v>
      </c>
      <c r="D11" s="9">
        <v>19427448.937373903</v>
      </c>
      <c r="E11" s="9">
        <v>17980956.132638801</v>
      </c>
      <c r="G11" s="3"/>
      <c r="H11" s="3"/>
      <c r="J11" s="5"/>
      <c r="K11" s="5"/>
    </row>
    <row r="12" spans="1:11" x14ac:dyDescent="0.25">
      <c r="A12" t="s">
        <v>12</v>
      </c>
      <c r="B12" s="3">
        <v>2707682.6263818922</v>
      </c>
      <c r="C12" s="3">
        <v>3649114.0029919962</v>
      </c>
      <c r="D12" s="9">
        <v>3681074.9459249103</v>
      </c>
      <c r="E12" s="9">
        <v>3857944.1082697799</v>
      </c>
      <c r="G12" s="3"/>
      <c r="H12" s="3"/>
      <c r="J12" s="5"/>
      <c r="K12" s="5"/>
    </row>
    <row r="13" spans="1:11" x14ac:dyDescent="0.25">
      <c r="A13" t="s">
        <v>13</v>
      </c>
      <c r="B13" s="6" t="s">
        <v>81</v>
      </c>
      <c r="C13" s="6" t="s">
        <v>81</v>
      </c>
      <c r="D13" s="9">
        <v>18969724.0388541</v>
      </c>
      <c r="E13" s="9">
        <v>17821871.789349601</v>
      </c>
      <c r="G13" s="3"/>
      <c r="H13" s="3"/>
      <c r="J13" s="5"/>
      <c r="K13" s="5"/>
    </row>
    <row r="14" spans="1:11" x14ac:dyDescent="0.25">
      <c r="A14" t="s">
        <v>14</v>
      </c>
      <c r="B14" s="3">
        <v>2840121.7366750729</v>
      </c>
      <c r="C14" s="3">
        <v>4085533.9993969915</v>
      </c>
      <c r="D14" s="3">
        <v>4930004.8751030099</v>
      </c>
      <c r="E14" s="3">
        <v>4894308.4045134205</v>
      </c>
      <c r="G14" s="3"/>
      <c r="H14" s="3"/>
      <c r="J14" s="5"/>
      <c r="K14" s="5"/>
    </row>
    <row r="15" spans="1:11" x14ac:dyDescent="0.25">
      <c r="A15" t="s">
        <v>15</v>
      </c>
      <c r="B15" s="3">
        <v>5831574.3337965542</v>
      </c>
      <c r="C15" s="3">
        <v>8506792.5561127458</v>
      </c>
      <c r="D15" s="3">
        <v>10339465.468000099</v>
      </c>
      <c r="E15" s="3">
        <v>9931798.9496327396</v>
      </c>
      <c r="G15" s="3"/>
      <c r="H15" s="3"/>
      <c r="J15" s="5"/>
      <c r="K15" s="5"/>
    </row>
    <row r="16" spans="1:11" x14ac:dyDescent="0.25">
      <c r="B16" s="2" t="s">
        <v>16</v>
      </c>
      <c r="C16" s="2"/>
      <c r="D16" s="2" t="s">
        <v>16</v>
      </c>
      <c r="E16" s="2"/>
    </row>
    <row r="17" spans="1:13" x14ac:dyDescent="0.25">
      <c r="A17" t="s">
        <v>17</v>
      </c>
      <c r="B17" s="6" t="s">
        <v>81</v>
      </c>
      <c r="C17" s="6" t="s">
        <v>81</v>
      </c>
      <c r="D17" s="6" t="s">
        <v>81</v>
      </c>
      <c r="E17" s="6" t="s">
        <v>81</v>
      </c>
    </row>
    <row r="18" spans="1:13" x14ac:dyDescent="0.25">
      <c r="A18" t="s">
        <v>18</v>
      </c>
      <c r="B18" s="6" t="s">
        <v>81</v>
      </c>
      <c r="C18" s="6" t="s">
        <v>81</v>
      </c>
      <c r="D18" s="6" t="s">
        <v>81</v>
      </c>
      <c r="E18" s="6" t="s">
        <v>81</v>
      </c>
    </row>
    <row r="19" spans="1:13" x14ac:dyDescent="0.25">
      <c r="B19" s="4"/>
      <c r="C19" s="4"/>
      <c r="D19" s="4"/>
      <c r="E19" s="4"/>
    </row>
    <row r="20" spans="1:13" x14ac:dyDescent="0.25">
      <c r="A20" t="s">
        <v>19</v>
      </c>
      <c r="B20" s="4"/>
      <c r="C20" s="4"/>
      <c r="D20" s="4"/>
      <c r="E20" s="4"/>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5769-3BDA-4FA6-8281-3CD8C8A34601}">
  <dimension ref="A1:M26"/>
  <sheetViews>
    <sheetView workbookViewId="0"/>
  </sheetViews>
  <sheetFormatPr defaultRowHeight="15" x14ac:dyDescent="0.25"/>
  <cols>
    <col min="1" max="1" width="48.85546875" customWidth="1"/>
    <col min="2" max="5" width="17"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50</v>
      </c>
      <c r="C5" s="2"/>
      <c r="D5" s="2" t="s">
        <v>50</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6" t="s">
        <v>82</v>
      </c>
      <c r="C8" s="6" t="s">
        <v>82</v>
      </c>
      <c r="D8" s="6" t="s">
        <v>82</v>
      </c>
      <c r="E8" s="6" t="s">
        <v>82</v>
      </c>
      <c r="G8" s="3"/>
      <c r="H8" s="3"/>
      <c r="J8" s="5"/>
      <c r="K8" s="5"/>
    </row>
    <row r="9" spans="1:11" x14ac:dyDescent="0.25">
      <c r="A9" t="s">
        <v>9</v>
      </c>
      <c r="B9" s="3">
        <v>3574026.19</v>
      </c>
      <c r="C9" s="3">
        <v>4570926.2363381526</v>
      </c>
      <c r="D9" s="3">
        <v>4683158.5599999996</v>
      </c>
      <c r="E9" s="3">
        <v>5325036.9188501593</v>
      </c>
      <c r="G9" s="3"/>
      <c r="H9" s="3"/>
      <c r="J9" s="5"/>
      <c r="K9" s="5"/>
    </row>
    <row r="10" spans="1:11" x14ac:dyDescent="0.25">
      <c r="A10" t="s">
        <v>10</v>
      </c>
      <c r="B10" s="6" t="s">
        <v>82</v>
      </c>
      <c r="C10" s="6" t="s">
        <v>82</v>
      </c>
      <c r="D10" s="6" t="s">
        <v>82</v>
      </c>
      <c r="E10" s="6" t="s">
        <v>82</v>
      </c>
      <c r="G10" s="3"/>
      <c r="H10" s="3"/>
      <c r="J10" s="5"/>
      <c r="K10" s="5"/>
    </row>
    <row r="11" spans="1:11" x14ac:dyDescent="0.25">
      <c r="A11" t="s">
        <v>11</v>
      </c>
      <c r="B11" s="6" t="s">
        <v>82</v>
      </c>
      <c r="C11" s="6" t="s">
        <v>82</v>
      </c>
      <c r="D11" s="6" t="s">
        <v>82</v>
      </c>
      <c r="E11" s="6" t="s">
        <v>82</v>
      </c>
      <c r="G11" s="3"/>
      <c r="H11" s="3"/>
      <c r="J11" s="5"/>
      <c r="K11" s="5"/>
    </row>
    <row r="12" spans="1:11" x14ac:dyDescent="0.25">
      <c r="A12" t="s">
        <v>12</v>
      </c>
      <c r="B12" s="6" t="s">
        <v>82</v>
      </c>
      <c r="C12" s="6" t="s">
        <v>82</v>
      </c>
      <c r="D12" s="6" t="s">
        <v>82</v>
      </c>
      <c r="E12" s="6" t="s">
        <v>82</v>
      </c>
      <c r="G12" s="3"/>
      <c r="H12" s="3"/>
      <c r="J12" s="5"/>
      <c r="K12" s="5"/>
    </row>
    <row r="13" spans="1:11" x14ac:dyDescent="0.25">
      <c r="A13" t="s">
        <v>13</v>
      </c>
      <c r="B13" s="6" t="s">
        <v>82</v>
      </c>
      <c r="C13" s="6" t="s">
        <v>82</v>
      </c>
      <c r="D13" s="6" t="s">
        <v>82</v>
      </c>
      <c r="E13" s="6" t="s">
        <v>82</v>
      </c>
      <c r="G13" s="3"/>
      <c r="H13" s="3"/>
      <c r="J13" s="5"/>
      <c r="K13" s="5"/>
    </row>
    <row r="14" spans="1:11" x14ac:dyDescent="0.25">
      <c r="A14" t="s">
        <v>14</v>
      </c>
      <c r="B14" s="6" t="s">
        <v>82</v>
      </c>
      <c r="C14" s="6" t="s">
        <v>82</v>
      </c>
      <c r="D14" s="6" t="s">
        <v>82</v>
      </c>
      <c r="E14" s="6" t="s">
        <v>82</v>
      </c>
      <c r="G14" s="3"/>
      <c r="H14" s="3"/>
      <c r="J14" s="5"/>
      <c r="K14" s="5"/>
    </row>
    <row r="15" spans="1:11" x14ac:dyDescent="0.25">
      <c r="A15" t="s">
        <v>15</v>
      </c>
      <c r="B15" s="6" t="s">
        <v>82</v>
      </c>
      <c r="C15" s="6" t="s">
        <v>82</v>
      </c>
      <c r="D15" s="6" t="s">
        <v>82</v>
      </c>
      <c r="E15" s="6" t="s">
        <v>82</v>
      </c>
      <c r="G15" s="3"/>
      <c r="H15" s="3"/>
      <c r="J15" s="5"/>
      <c r="K15" s="5"/>
    </row>
    <row r="16" spans="1:11" x14ac:dyDescent="0.25">
      <c r="B16" s="2" t="s">
        <v>16</v>
      </c>
      <c r="C16" s="2"/>
      <c r="D16" s="2" t="s">
        <v>16</v>
      </c>
      <c r="E16" s="2"/>
    </row>
    <row r="17" spans="1:13" x14ac:dyDescent="0.25">
      <c r="A17" t="s">
        <v>17</v>
      </c>
      <c r="B17" s="6" t="s">
        <v>82</v>
      </c>
      <c r="C17" s="6" t="s">
        <v>82</v>
      </c>
      <c r="D17" s="6" t="s">
        <v>82</v>
      </c>
      <c r="E17" s="6" t="s">
        <v>82</v>
      </c>
    </row>
    <row r="18" spans="1:13" x14ac:dyDescent="0.25">
      <c r="A18" t="s">
        <v>18</v>
      </c>
      <c r="B18" s="6" t="s">
        <v>82</v>
      </c>
      <c r="C18" s="6" t="s">
        <v>82</v>
      </c>
      <c r="D18" s="6" t="s">
        <v>82</v>
      </c>
      <c r="E18" s="6" t="s">
        <v>82</v>
      </c>
    </row>
    <row r="19" spans="1:13" x14ac:dyDescent="0.25">
      <c r="B19" s="4"/>
      <c r="C19" s="4"/>
      <c r="D19" s="4"/>
      <c r="E19" s="4"/>
    </row>
    <row r="20" spans="1:13" x14ac:dyDescent="0.25">
      <c r="A20" t="s">
        <v>19</v>
      </c>
      <c r="B20" s="4"/>
      <c r="C20" s="4"/>
      <c r="D20" s="4"/>
      <c r="E20" s="4"/>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26E2-692F-4020-8E9A-5F4A94528FCF}">
  <dimension ref="A1:E25"/>
  <sheetViews>
    <sheetView workbookViewId="0"/>
  </sheetViews>
  <sheetFormatPr defaultRowHeight="15" x14ac:dyDescent="0.25"/>
  <cols>
    <col min="1" max="1" width="54" bestFit="1" customWidth="1"/>
    <col min="2" max="3" width="32.42578125" customWidth="1"/>
    <col min="5" max="5" width="1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v>
      </c>
      <c r="C5" t="s">
        <v>5</v>
      </c>
    </row>
    <row r="6" spans="1:5" x14ac:dyDescent="0.25">
      <c r="A6" t="s">
        <v>6</v>
      </c>
      <c r="B6">
        <v>2021</v>
      </c>
      <c r="C6">
        <v>2021</v>
      </c>
    </row>
    <row r="7" spans="1:5" x14ac:dyDescent="0.25">
      <c r="B7" t="s">
        <v>7</v>
      </c>
      <c r="C7" t="s">
        <v>7</v>
      </c>
    </row>
    <row r="8" spans="1:5" x14ac:dyDescent="0.25">
      <c r="A8" t="s">
        <v>8</v>
      </c>
      <c r="B8" s="3">
        <v>620597982.79056621</v>
      </c>
      <c r="C8" s="3">
        <v>679721228.63102221</v>
      </c>
      <c r="E8" s="3"/>
    </row>
    <row r="9" spans="1:5" x14ac:dyDescent="0.25">
      <c r="A9" t="s">
        <v>9</v>
      </c>
      <c r="B9" s="3">
        <v>642313251.42226589</v>
      </c>
      <c r="C9" s="3">
        <v>703292729.2893784</v>
      </c>
      <c r="E9" s="3"/>
    </row>
    <row r="10" spans="1:5" x14ac:dyDescent="0.25">
      <c r="A10" t="s">
        <v>10</v>
      </c>
      <c r="B10" s="3">
        <v>71198297.310006768</v>
      </c>
      <c r="C10" s="3">
        <v>77820775.51416786</v>
      </c>
      <c r="E10" s="3"/>
    </row>
    <row r="11" spans="1:5" x14ac:dyDescent="0.25">
      <c r="A11" t="s">
        <v>11</v>
      </c>
      <c r="B11" s="3">
        <v>459763163.50696349</v>
      </c>
      <c r="C11" s="3">
        <v>513346405.69666284</v>
      </c>
      <c r="E11" s="3"/>
    </row>
    <row r="12" spans="1:5" x14ac:dyDescent="0.25">
      <c r="A12" t="s">
        <v>12</v>
      </c>
      <c r="B12" s="3">
        <v>80755367.803326324</v>
      </c>
      <c r="C12" s="3">
        <v>77033204.62554656</v>
      </c>
      <c r="E12" s="3"/>
    </row>
    <row r="13" spans="1:5" x14ac:dyDescent="0.25">
      <c r="A13" t="s">
        <v>13</v>
      </c>
      <c r="B13" s="3">
        <v>450206093.53964049</v>
      </c>
      <c r="C13" s="3">
        <v>514133977.27269542</v>
      </c>
      <c r="E13" s="3"/>
    </row>
    <row r="14" spans="1:5" x14ac:dyDescent="0.25">
      <c r="A14" t="s">
        <v>14</v>
      </c>
      <c r="B14" s="3">
        <v>61294130.932327718</v>
      </c>
      <c r="C14" s="3">
        <v>71736130.453525662</v>
      </c>
      <c r="E14" s="3"/>
    </row>
    <row r="15" spans="1:5" x14ac:dyDescent="0.25">
      <c r="A15" t="s">
        <v>15</v>
      </c>
      <c r="B15" s="3">
        <v>126679398.87331128</v>
      </c>
      <c r="C15" s="3">
        <v>150324145.65112808</v>
      </c>
      <c r="E15" s="3"/>
    </row>
    <row r="16" spans="1:5" x14ac:dyDescent="0.25">
      <c r="B16" t="s">
        <v>16</v>
      </c>
      <c r="C16" t="s">
        <v>16</v>
      </c>
    </row>
    <row r="17" spans="1:3" x14ac:dyDescent="0.25">
      <c r="A17" t="s">
        <v>17</v>
      </c>
      <c r="B17" s="4">
        <v>0.29908640070113501</v>
      </c>
      <c r="C17" s="4">
        <v>0.26896162108191429</v>
      </c>
    </row>
    <row r="18" spans="1:3" x14ac:dyDescent="0.25">
      <c r="A18" t="s">
        <v>18</v>
      </c>
      <c r="B18" s="4">
        <v>0.101862695403587</v>
      </c>
      <c r="C18" s="4">
        <v>5.5218267924929593E-2</v>
      </c>
    </row>
    <row r="20" spans="1:3" x14ac:dyDescent="0.25">
      <c r="A20" t="s">
        <v>19</v>
      </c>
    </row>
    <row r="21" spans="1:3" x14ac:dyDescent="0.25">
      <c r="A21">
        <v>1</v>
      </c>
      <c r="B21" t="s">
        <v>51</v>
      </c>
    </row>
    <row r="22" spans="1:3" x14ac:dyDescent="0.25">
      <c r="A22">
        <v>2</v>
      </c>
      <c r="B22" t="s">
        <v>52</v>
      </c>
    </row>
    <row r="23" spans="1:3" x14ac:dyDescent="0.25">
      <c r="A23">
        <v>3</v>
      </c>
      <c r="B23" t="s">
        <v>21</v>
      </c>
    </row>
    <row r="24" spans="1:3" x14ac:dyDescent="0.25">
      <c r="A24">
        <v>4</v>
      </c>
      <c r="B24" t="s">
        <v>53</v>
      </c>
    </row>
    <row r="25" spans="1:3" x14ac:dyDescent="0.25">
      <c r="A25">
        <v>5</v>
      </c>
      <c r="B25" t="s">
        <v>54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4D042-71BF-4AB5-B2D5-55DA7692D9E2}">
  <dimension ref="A1:E27"/>
  <sheetViews>
    <sheetView workbookViewId="0"/>
  </sheetViews>
  <sheetFormatPr defaultRowHeight="15" x14ac:dyDescent="0.25"/>
  <cols>
    <col min="1" max="1" width="54" bestFit="1" customWidth="1"/>
    <col min="2" max="3" width="24.57031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22</v>
      </c>
      <c r="C5" t="s">
        <v>22</v>
      </c>
    </row>
    <row r="6" spans="1:5" x14ac:dyDescent="0.25">
      <c r="A6" t="s">
        <v>6</v>
      </c>
      <c r="B6">
        <v>2021</v>
      </c>
      <c r="C6">
        <v>2021</v>
      </c>
    </row>
    <row r="7" spans="1:5" x14ac:dyDescent="0.25">
      <c r="B7" t="s">
        <v>7</v>
      </c>
      <c r="C7" t="s">
        <v>7</v>
      </c>
    </row>
    <row r="8" spans="1:5" x14ac:dyDescent="0.25">
      <c r="A8" t="s">
        <v>8</v>
      </c>
      <c r="B8" s="3">
        <v>166410460.45674491</v>
      </c>
      <c r="C8" s="3">
        <v>178380313.86570546</v>
      </c>
      <c r="E8" s="3"/>
    </row>
    <row r="9" spans="1:5" x14ac:dyDescent="0.25">
      <c r="A9" t="s">
        <v>9</v>
      </c>
      <c r="B9" s="3">
        <v>177094684.9792223</v>
      </c>
      <c r="C9" s="3">
        <v>189752830.96880513</v>
      </c>
      <c r="E9" s="3"/>
    </row>
    <row r="10" spans="1:5" x14ac:dyDescent="0.25">
      <c r="A10" t="s">
        <v>10</v>
      </c>
      <c r="B10" s="3">
        <v>24095640.193824701</v>
      </c>
      <c r="C10" s="3">
        <v>26556695.496383175</v>
      </c>
      <c r="E10" s="3"/>
    </row>
    <row r="11" spans="1:5" x14ac:dyDescent="0.25">
      <c r="A11" t="s">
        <v>11</v>
      </c>
      <c r="B11" s="3">
        <v>142208423.28665701</v>
      </c>
      <c r="C11" s="3">
        <v>154036297.39637429</v>
      </c>
      <c r="E11" s="3"/>
    </row>
    <row r="12" spans="1:5" x14ac:dyDescent="0.25">
      <c r="A12" t="s">
        <v>12</v>
      </c>
      <c r="B12" s="3">
        <v>20929127.92048417</v>
      </c>
      <c r="C12" s="3">
        <v>23117640.300972581</v>
      </c>
      <c r="E12" s="3"/>
    </row>
    <row r="13" spans="1:5" x14ac:dyDescent="0.25">
      <c r="A13" t="s">
        <v>13</v>
      </c>
      <c r="B13" s="3">
        <v>145374935.57778099</v>
      </c>
      <c r="C13" s="3">
        <v>157475352.61448649</v>
      </c>
      <c r="E13" s="3"/>
    </row>
    <row r="14" spans="1:5" x14ac:dyDescent="0.25">
      <c r="A14" t="s">
        <v>14</v>
      </c>
      <c r="B14" s="3">
        <v>13115923.974273041</v>
      </c>
      <c r="C14" s="3">
        <v>14541479.670577064</v>
      </c>
      <c r="E14" s="3"/>
    </row>
    <row r="15" spans="1:5" x14ac:dyDescent="0.25">
      <c r="A15" t="s">
        <v>15</v>
      </c>
      <c r="B15" s="3">
        <v>22699833.53212288</v>
      </c>
      <c r="C15" s="3">
        <v>25502802.545157827</v>
      </c>
      <c r="E15" s="3"/>
    </row>
    <row r="16" spans="1:5" x14ac:dyDescent="0.25">
      <c r="B16" t="s">
        <v>16</v>
      </c>
      <c r="C16" t="s">
        <v>16</v>
      </c>
    </row>
    <row r="17" spans="1:5" x14ac:dyDescent="0.25">
      <c r="A17" t="s">
        <v>17</v>
      </c>
      <c r="B17" s="4">
        <v>0.17911180905944657</v>
      </c>
      <c r="C17" s="4">
        <v>0.17010274978389153</v>
      </c>
      <c r="E17" s="7"/>
    </row>
    <row r="18" spans="1:5" x14ac:dyDescent="0.25">
      <c r="A18" t="s">
        <v>18</v>
      </c>
      <c r="B18" s="4">
        <v>5.0932730535513761E-2</v>
      </c>
      <c r="C18" s="4">
        <v>3.5702633492064109E-2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row r="27" spans="1:5" x14ac:dyDescent="0.25">
      <c r="B27" s="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3D555-C003-4884-8318-6F82711C60B7}">
  <dimension ref="A1:E25"/>
  <sheetViews>
    <sheetView workbookViewId="0"/>
  </sheetViews>
  <sheetFormatPr defaultRowHeight="15" x14ac:dyDescent="0.25"/>
  <cols>
    <col min="1" max="1" width="54" bestFit="1" customWidth="1"/>
    <col min="2" max="3" width="20.285156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23</v>
      </c>
      <c r="C5" t="s">
        <v>23</v>
      </c>
    </row>
    <row r="6" spans="1:5" x14ac:dyDescent="0.25">
      <c r="A6" t="s">
        <v>6</v>
      </c>
      <c r="B6">
        <v>2021</v>
      </c>
      <c r="C6">
        <v>2021</v>
      </c>
    </row>
    <row r="7" spans="1:5" x14ac:dyDescent="0.25">
      <c r="B7" t="s">
        <v>7</v>
      </c>
      <c r="C7" t="s">
        <v>7</v>
      </c>
    </row>
    <row r="8" spans="1:5" x14ac:dyDescent="0.25">
      <c r="A8" t="s">
        <v>8</v>
      </c>
      <c r="B8" s="3">
        <v>143478671.0037806</v>
      </c>
      <c r="C8" s="3">
        <v>152556987.13820612</v>
      </c>
      <c r="E8" s="3"/>
    </row>
    <row r="9" spans="1:5" x14ac:dyDescent="0.25">
      <c r="A9" t="s">
        <v>9</v>
      </c>
      <c r="B9" s="3">
        <v>152678667.95324522</v>
      </c>
      <c r="C9" s="3">
        <v>162326829.28259429</v>
      </c>
      <c r="E9" s="3"/>
    </row>
    <row r="10" spans="1:5" x14ac:dyDescent="0.25">
      <c r="A10" t="s">
        <v>10</v>
      </c>
      <c r="B10" s="3">
        <v>19537162.808736049</v>
      </c>
      <c r="C10" s="3">
        <v>20948123.584792245</v>
      </c>
      <c r="E10" s="3"/>
    </row>
    <row r="11" spans="1:5" x14ac:dyDescent="0.25">
      <c r="A11" t="s">
        <v>11</v>
      </c>
      <c r="B11" s="3">
        <v>124700517.16479249</v>
      </c>
      <c r="C11" s="3">
        <v>133931642.30601932</v>
      </c>
      <c r="E11" s="3"/>
    </row>
    <row r="12" spans="1:5" x14ac:dyDescent="0.25">
      <c r="A12" t="s">
        <v>12</v>
      </c>
      <c r="B12" s="3">
        <v>15845815.429735821</v>
      </c>
      <c r="C12" s="3">
        <v>16858808.040658079</v>
      </c>
      <c r="E12" s="3"/>
    </row>
    <row r="13" spans="1:5" x14ac:dyDescent="0.25">
      <c r="A13" t="s">
        <v>13</v>
      </c>
      <c r="B13" s="3">
        <v>128391864.5360907</v>
      </c>
      <c r="C13" s="3">
        <v>138020957.84371737</v>
      </c>
      <c r="E13" s="3"/>
    </row>
    <row r="14" spans="1:5" x14ac:dyDescent="0.25">
      <c r="A14" t="s">
        <v>14</v>
      </c>
      <c r="B14" s="3">
        <v>10053481.034285191</v>
      </c>
      <c r="C14" s="3">
        <v>10673889.020350087</v>
      </c>
      <c r="E14" s="3"/>
    </row>
    <row r="15" spans="1:5" x14ac:dyDescent="0.25">
      <c r="A15" t="s">
        <v>15</v>
      </c>
      <c r="B15" s="3">
        <v>17524749.563997831</v>
      </c>
      <c r="C15" s="3">
        <v>18888079.995491136</v>
      </c>
      <c r="E15" s="3"/>
    </row>
    <row r="16" spans="1:5" x14ac:dyDescent="0.25">
      <c r="B16" t="s">
        <v>16</v>
      </c>
      <c r="C16" t="s">
        <v>16</v>
      </c>
    </row>
    <row r="17" spans="1:5" x14ac:dyDescent="0.25">
      <c r="A17" t="s">
        <v>17</v>
      </c>
      <c r="B17" s="4">
        <v>0.15907136022533469</v>
      </c>
      <c r="C17" s="4">
        <v>0.14973415987891647</v>
      </c>
      <c r="E17" s="7"/>
    </row>
    <row r="18" spans="1:5" x14ac:dyDescent="0.25">
      <c r="A18" t="s">
        <v>18</v>
      </c>
      <c r="B18" s="4">
        <v>4.4289447064257831E-2</v>
      </c>
      <c r="C18" s="4">
        <v>3.3375822076547546E-2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0F3B2-8C5C-4219-B046-0B8D0E412ADB}">
  <dimension ref="A1:E25"/>
  <sheetViews>
    <sheetView workbookViewId="0"/>
  </sheetViews>
  <sheetFormatPr defaultRowHeight="15" x14ac:dyDescent="0.25"/>
  <cols>
    <col min="1" max="1" width="54" bestFit="1" customWidth="1"/>
    <col min="2" max="3" width="31.425781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24</v>
      </c>
      <c r="C5" t="s">
        <v>24</v>
      </c>
    </row>
    <row r="6" spans="1:5" x14ac:dyDescent="0.25">
      <c r="A6" t="s">
        <v>6</v>
      </c>
      <c r="B6">
        <v>2021</v>
      </c>
      <c r="C6">
        <v>2021</v>
      </c>
    </row>
    <row r="7" spans="1:5" x14ac:dyDescent="0.25">
      <c r="B7" t="s">
        <v>7</v>
      </c>
      <c r="C7" t="s">
        <v>7</v>
      </c>
    </row>
    <row r="8" spans="1:5" x14ac:dyDescent="0.25">
      <c r="A8" t="s">
        <v>8</v>
      </c>
      <c r="B8" s="3">
        <v>127888652.65611321</v>
      </c>
      <c r="C8" s="3">
        <v>134975605.01174653</v>
      </c>
      <c r="E8" s="3"/>
    </row>
    <row r="9" spans="1:5" x14ac:dyDescent="0.25">
      <c r="A9" t="s">
        <v>9</v>
      </c>
      <c r="B9" s="3">
        <v>136630126.6025219</v>
      </c>
      <c r="C9" s="3">
        <v>144308867.46873921</v>
      </c>
      <c r="E9" s="3"/>
    </row>
    <row r="10" spans="1:5" x14ac:dyDescent="0.25">
      <c r="A10" t="s">
        <v>10</v>
      </c>
      <c r="B10" s="3">
        <v>17454650.193617489</v>
      </c>
      <c r="C10" s="3">
        <v>18666424.685172331</v>
      </c>
      <c r="E10" s="3"/>
    </row>
    <row r="11" spans="1:5" x14ac:dyDescent="0.25">
      <c r="A11" t="s">
        <v>11</v>
      </c>
      <c r="B11" s="3">
        <v>111016474.08294009</v>
      </c>
      <c r="C11" s="3">
        <v>118386033.02041078</v>
      </c>
      <c r="E11" s="3"/>
    </row>
    <row r="12" spans="1:5" x14ac:dyDescent="0.25">
      <c r="A12" t="s">
        <v>12</v>
      </c>
      <c r="B12" s="3">
        <v>13547227.685585769</v>
      </c>
      <c r="C12" s="3">
        <v>14267201.428486677</v>
      </c>
      <c r="E12" s="3"/>
    </row>
    <row r="13" spans="1:5" x14ac:dyDescent="0.25">
      <c r="A13" t="s">
        <v>13</v>
      </c>
      <c r="B13" s="3">
        <v>114923896.60026971</v>
      </c>
      <c r="C13" s="3">
        <v>122785256.28866027</v>
      </c>
      <c r="E13" s="3"/>
    </row>
    <row r="14" spans="1:5" x14ac:dyDescent="0.25">
      <c r="A14" t="s">
        <v>14</v>
      </c>
      <c r="B14" s="3">
        <v>9250092.2628842108</v>
      </c>
      <c r="C14" s="3">
        <v>9693706.3844402656</v>
      </c>
      <c r="E14" s="3"/>
    </row>
    <row r="15" spans="1:5" x14ac:dyDescent="0.25">
      <c r="A15" t="s">
        <v>15</v>
      </c>
      <c r="B15" s="3">
        <v>15863722.687423201</v>
      </c>
      <c r="C15" s="3">
        <v>16718174.376737738</v>
      </c>
      <c r="E15" s="3"/>
    </row>
    <row r="16" spans="1:5" x14ac:dyDescent="0.25">
      <c r="B16" t="s">
        <v>16</v>
      </c>
      <c r="C16" t="s">
        <v>16</v>
      </c>
    </row>
    <row r="17" spans="1:5" x14ac:dyDescent="0.25">
      <c r="A17" t="s">
        <v>17</v>
      </c>
      <c r="B17" s="4">
        <v>0.15886854923262569</v>
      </c>
      <c r="C17" s="4">
        <v>0.14914960908623304</v>
      </c>
      <c r="E17" s="7"/>
    </row>
    <row r="18" spans="1:5" x14ac:dyDescent="0.25">
      <c r="A18" t="s">
        <v>18</v>
      </c>
      <c r="B18" s="4">
        <v>4.2761486299619247E-2</v>
      </c>
      <c r="C18" s="4">
        <v>3.3299663836543029E-2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27A6-5E65-403C-B61B-A4FF7DE02B4A}">
  <dimension ref="A1:E25"/>
  <sheetViews>
    <sheetView workbookViewId="0"/>
  </sheetViews>
  <sheetFormatPr defaultRowHeight="15" x14ac:dyDescent="0.25"/>
  <cols>
    <col min="1" max="1" width="54" bestFit="1" customWidth="1"/>
    <col min="2" max="3" width="26.1406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25</v>
      </c>
      <c r="C5" t="s">
        <v>25</v>
      </c>
    </row>
    <row r="6" spans="1:5" x14ac:dyDescent="0.25">
      <c r="A6" t="s">
        <v>6</v>
      </c>
      <c r="B6">
        <v>2021</v>
      </c>
      <c r="C6">
        <v>2021</v>
      </c>
    </row>
    <row r="7" spans="1:5" x14ac:dyDescent="0.25">
      <c r="B7" t="s">
        <v>7</v>
      </c>
      <c r="C7" t="s">
        <v>7</v>
      </c>
    </row>
    <row r="8" spans="1:5" x14ac:dyDescent="0.25">
      <c r="A8" t="s">
        <v>8</v>
      </c>
      <c r="B8" s="3">
        <v>15590018.3476674</v>
      </c>
      <c r="C8" s="3">
        <v>17581382.126459625</v>
      </c>
      <c r="E8" s="3"/>
    </row>
    <row r="9" spans="1:5" x14ac:dyDescent="0.25">
      <c r="A9" t="s">
        <v>9</v>
      </c>
      <c r="B9" s="3">
        <v>16048541.35072328</v>
      </c>
      <c r="C9" s="3">
        <v>18017961.813855182</v>
      </c>
      <c r="E9" s="3"/>
    </row>
    <row r="10" spans="1:5" x14ac:dyDescent="0.25">
      <c r="A10" t="s">
        <v>10</v>
      </c>
      <c r="B10" s="3">
        <v>2082512.6151185629</v>
      </c>
      <c r="C10" s="3">
        <v>2281698.8996199286</v>
      </c>
      <c r="E10" s="3"/>
    </row>
    <row r="11" spans="1:5" x14ac:dyDescent="0.25">
      <c r="A11" t="s">
        <v>11</v>
      </c>
      <c r="B11" s="3">
        <v>13684043.08185247</v>
      </c>
      <c r="C11" s="3">
        <v>15545609.285608554</v>
      </c>
      <c r="E11" s="3"/>
    </row>
    <row r="12" spans="1:5" x14ac:dyDescent="0.25">
      <c r="A12" t="s">
        <v>12</v>
      </c>
      <c r="B12" s="3">
        <v>2298587.7441500439</v>
      </c>
      <c r="C12" s="3">
        <v>2591606.6121714069</v>
      </c>
      <c r="E12" s="3"/>
    </row>
    <row r="13" spans="1:5" x14ac:dyDescent="0.25">
      <c r="A13" t="s">
        <v>13</v>
      </c>
      <c r="B13" s="3">
        <v>13467967.935820989</v>
      </c>
      <c r="C13" s="3">
        <v>15235701.555057079</v>
      </c>
      <c r="E13" s="3"/>
    </row>
    <row r="14" spans="1:5" x14ac:dyDescent="0.25">
      <c r="A14" t="s">
        <v>14</v>
      </c>
      <c r="B14" s="3">
        <v>803388.77140098263</v>
      </c>
      <c r="C14" s="3">
        <v>980182.63590982184</v>
      </c>
      <c r="E14" s="3"/>
    </row>
    <row r="15" spans="1:5" x14ac:dyDescent="0.25">
      <c r="A15" t="s">
        <v>15</v>
      </c>
      <c r="B15" s="3">
        <v>1661026.876574625</v>
      </c>
      <c r="C15" s="3">
        <v>2169905.6187533806</v>
      </c>
      <c r="E15" s="3"/>
    </row>
    <row r="16" spans="1:5" x14ac:dyDescent="0.25">
      <c r="B16" t="s">
        <v>16</v>
      </c>
      <c r="C16" t="s">
        <v>16</v>
      </c>
    </row>
    <row r="17" spans="1:5" x14ac:dyDescent="0.25">
      <c r="A17" t="s">
        <v>17</v>
      </c>
      <c r="B17" s="4">
        <v>0.16079800260389329</v>
      </c>
      <c r="C17" s="4">
        <v>0.15441592487218192</v>
      </c>
      <c r="E17" s="7"/>
    </row>
    <row r="18" spans="1:5" x14ac:dyDescent="0.25">
      <c r="A18" t="s">
        <v>18</v>
      </c>
      <c r="B18" s="4">
        <v>5.7297823847786818E-2</v>
      </c>
      <c r="C18" s="4">
        <v>3.3985786148899723E-2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B9C3-B184-4E7A-99EA-01C3FA5971DB}">
  <dimension ref="A1:E25"/>
  <sheetViews>
    <sheetView workbookViewId="0"/>
  </sheetViews>
  <sheetFormatPr defaultRowHeight="15" x14ac:dyDescent="0.25"/>
  <cols>
    <col min="1" max="1" width="54" bestFit="1" customWidth="1"/>
    <col min="2" max="3" width="30.140625"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26</v>
      </c>
      <c r="C5" t="s">
        <v>26</v>
      </c>
    </row>
    <row r="6" spans="1:5" x14ac:dyDescent="0.25">
      <c r="A6" t="s">
        <v>6</v>
      </c>
      <c r="B6">
        <v>2021</v>
      </c>
      <c r="C6">
        <v>2021</v>
      </c>
    </row>
    <row r="7" spans="1:5" x14ac:dyDescent="0.25">
      <c r="B7" t="s">
        <v>7</v>
      </c>
      <c r="C7" t="s">
        <v>7</v>
      </c>
    </row>
    <row r="8" spans="1:5" x14ac:dyDescent="0.25">
      <c r="A8" t="s">
        <v>8</v>
      </c>
      <c r="B8" s="3">
        <v>13402616.45824473</v>
      </c>
      <c r="C8" s="3">
        <v>14029423.058146382</v>
      </c>
      <c r="E8" s="3"/>
    </row>
    <row r="9" spans="1:5" x14ac:dyDescent="0.25">
      <c r="A9" t="s">
        <v>9</v>
      </c>
      <c r="B9" s="3">
        <v>14134633.154982621</v>
      </c>
      <c r="C9" s="3">
        <v>14793789.999180943</v>
      </c>
      <c r="E9" s="3"/>
    </row>
    <row r="10" spans="1:5" x14ac:dyDescent="0.25">
      <c r="A10" t="s">
        <v>10</v>
      </c>
      <c r="B10" s="3">
        <v>2757216.7048116787</v>
      </c>
      <c r="C10" s="3">
        <v>3499567.8079905156</v>
      </c>
      <c r="E10" s="3"/>
    </row>
    <row r="11" spans="1:5" x14ac:dyDescent="0.25">
      <c r="A11" t="s">
        <v>11</v>
      </c>
      <c r="B11" s="3">
        <v>10702799.505216369</v>
      </c>
      <c r="C11" s="3">
        <v>11679836.108527042</v>
      </c>
      <c r="E11" s="3"/>
    </row>
    <row r="12" spans="1:5" x14ac:dyDescent="0.25">
      <c r="A12" t="s">
        <v>12</v>
      </c>
      <c r="B12" s="3">
        <v>2985469.4467794918</v>
      </c>
      <c r="C12" s="3">
        <v>3754825.7975291028</v>
      </c>
      <c r="E12" s="3"/>
    </row>
    <row r="13" spans="1:5" x14ac:dyDescent="0.25">
      <c r="A13" t="s">
        <v>13</v>
      </c>
      <c r="B13" s="3">
        <v>10474546.772248561</v>
      </c>
      <c r="C13" s="3">
        <v>11424578.128988458</v>
      </c>
      <c r="E13" s="3"/>
    </row>
    <row r="14" spans="1:5" x14ac:dyDescent="0.25">
      <c r="A14" t="s">
        <v>14</v>
      </c>
      <c r="B14" s="3">
        <v>1510218.6233391671</v>
      </c>
      <c r="C14" s="3">
        <v>1632105.1153985884</v>
      </c>
      <c r="E14" s="3"/>
    </row>
    <row r="15" spans="1:5" x14ac:dyDescent="0.25">
      <c r="A15" t="s">
        <v>15</v>
      </c>
      <c r="B15" s="3">
        <v>2414611.0744337779</v>
      </c>
      <c r="C15" s="3">
        <v>2711660.8732609544</v>
      </c>
      <c r="E15" s="3"/>
    </row>
    <row r="16" spans="1:5" x14ac:dyDescent="0.25">
      <c r="B16" t="s">
        <v>16</v>
      </c>
      <c r="C16" t="s">
        <v>16</v>
      </c>
    </row>
    <row r="17" spans="1:5" x14ac:dyDescent="0.25">
      <c r="A17" t="s">
        <v>17</v>
      </c>
      <c r="B17" s="4">
        <v>0.25894456450352532</v>
      </c>
      <c r="C17" s="4">
        <v>0.2277450143187798</v>
      </c>
      <c r="E17" s="7"/>
    </row>
    <row r="18" spans="1:5" x14ac:dyDescent="0.25">
      <c r="A18" t="s">
        <v>18</v>
      </c>
      <c r="B18" s="4">
        <v>8.8115152876199143E-2</v>
      </c>
      <c r="C18" s="4">
        <v>4.4447775043983902E-2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D36BA-9A87-4FE5-9144-A189F74DD69D}">
  <dimension ref="A1:E27"/>
  <sheetViews>
    <sheetView workbookViewId="0"/>
  </sheetViews>
  <sheetFormatPr defaultRowHeight="15" x14ac:dyDescent="0.25"/>
  <cols>
    <col min="1" max="1" width="54" bestFit="1" customWidth="1"/>
    <col min="2" max="3" width="25.5703125" customWidth="1"/>
    <col min="5" max="5" width="10.57031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55</v>
      </c>
      <c r="C5" t="s">
        <v>55</v>
      </c>
    </row>
    <row r="6" spans="1:5" x14ac:dyDescent="0.25">
      <c r="A6" t="s">
        <v>6</v>
      </c>
      <c r="B6">
        <v>2021</v>
      </c>
      <c r="C6">
        <v>2021</v>
      </c>
    </row>
    <row r="7" spans="1:5" x14ac:dyDescent="0.25">
      <c r="B7" t="s">
        <v>7</v>
      </c>
      <c r="C7" t="s">
        <v>7</v>
      </c>
    </row>
    <row r="8" spans="1:5" x14ac:dyDescent="0.25">
      <c r="A8" t="s">
        <v>8</v>
      </c>
      <c r="B8" s="3">
        <v>9529172.9947196301</v>
      </c>
      <c r="C8" s="3">
        <v>11793903.669353042</v>
      </c>
      <c r="E8" s="3"/>
    </row>
    <row r="9" spans="1:5" x14ac:dyDescent="0.25">
      <c r="A9" t="s">
        <v>9</v>
      </c>
      <c r="B9" s="3">
        <v>10281383.870994451</v>
      </c>
      <c r="C9" s="3">
        <v>12632211.687029846</v>
      </c>
      <c r="E9" s="3"/>
    </row>
    <row r="10" spans="1:5" x14ac:dyDescent="0.25">
      <c r="A10" t="s">
        <v>10</v>
      </c>
      <c r="B10" s="3">
        <v>1801260.6802769711</v>
      </c>
      <c r="C10" s="3">
        <v>2109004.103600427</v>
      </c>
      <c r="E10" s="3"/>
    </row>
    <row r="11" spans="1:5" x14ac:dyDescent="0.25">
      <c r="A11" t="s">
        <v>11</v>
      </c>
      <c r="B11" s="3">
        <v>6805106.6166483201</v>
      </c>
      <c r="C11" s="3">
        <v>8424818.9818280526</v>
      </c>
      <c r="E11" s="3"/>
    </row>
    <row r="12" spans="1:5" x14ac:dyDescent="0.25">
      <c r="A12" t="s">
        <v>12</v>
      </c>
      <c r="B12" s="3">
        <v>2097843.0439688559</v>
      </c>
      <c r="C12" s="3">
        <v>2504006.4627854088</v>
      </c>
      <c r="E12" s="3"/>
    </row>
    <row r="13" spans="1:5" x14ac:dyDescent="0.25">
      <c r="A13" t="s">
        <v>13</v>
      </c>
      <c r="B13" s="3">
        <v>6508524.2694416502</v>
      </c>
      <c r="C13" s="3">
        <v>8029816.6417807369</v>
      </c>
      <c r="E13" s="3"/>
    </row>
    <row r="14" spans="1:5" x14ac:dyDescent="0.25">
      <c r="A14" t="s">
        <v>14</v>
      </c>
      <c r="B14" s="3">
        <v>1552224.316648674</v>
      </c>
      <c r="C14" s="3">
        <v>2235485.5348283872</v>
      </c>
      <c r="E14" s="3"/>
    </row>
    <row r="15" spans="1:5" x14ac:dyDescent="0.25">
      <c r="A15" t="s">
        <v>15</v>
      </c>
      <c r="B15" s="3">
        <v>2760472.8936912706</v>
      </c>
      <c r="C15" s="3">
        <v>3903061.6764057791</v>
      </c>
      <c r="E15" s="3"/>
    </row>
    <row r="16" spans="1:5" x14ac:dyDescent="0.25">
      <c r="B16" t="s">
        <v>16</v>
      </c>
      <c r="C16" t="s">
        <v>16</v>
      </c>
    </row>
    <row r="17" spans="1:5" x14ac:dyDescent="0.25">
      <c r="A17" t="s">
        <v>17</v>
      </c>
      <c r="B17" s="10">
        <v>0.36696028947977372</v>
      </c>
      <c r="C17" s="4">
        <v>0.3643380207257948</v>
      </c>
      <c r="E17" s="7"/>
    </row>
    <row r="18" spans="1:5" x14ac:dyDescent="0.25">
      <c r="A18" t="s">
        <v>18</v>
      </c>
      <c r="B18" s="4">
        <v>9.846794172500907E-2</v>
      </c>
      <c r="C18" s="4">
        <v>5.53611175279283E-2</v>
      </c>
      <c r="E18" s="7"/>
    </row>
    <row r="19" spans="1:5" x14ac:dyDescent="0.25">
      <c r="B19" s="4"/>
    </row>
    <row r="20" spans="1:5" x14ac:dyDescent="0.25">
      <c r="A20" t="s">
        <v>19</v>
      </c>
      <c r="B20" s="4"/>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row r="27" spans="1:5" x14ac:dyDescent="0.25">
      <c r="B27" s="5">
        <f>B10+B11-B12</f>
        <v>6508524.2529564351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B78E-41A7-4846-A275-5DA96BAE109B}">
  <dimension ref="A1:M26"/>
  <sheetViews>
    <sheetView workbookViewId="0"/>
  </sheetViews>
  <sheetFormatPr defaultRowHeight="15" x14ac:dyDescent="0.25"/>
  <cols>
    <col min="1" max="1" width="48.85546875" customWidth="1"/>
    <col min="2" max="2" width="29.140625" customWidth="1"/>
    <col min="3" max="3" width="13.7109375" customWidth="1"/>
    <col min="4" max="5" width="12.5703125" bestFit="1" customWidth="1"/>
    <col min="7" max="8" width="13.85546875" customWidth="1"/>
    <col min="10" max="10" width="14.28515625" bestFit="1" customWidth="1"/>
    <col min="11" max="11" width="11.5703125" bestFit="1" customWidth="1"/>
  </cols>
  <sheetData>
    <row r="1" spans="1:11" x14ac:dyDescent="0.25">
      <c r="A1" t="s">
        <v>0</v>
      </c>
    </row>
    <row r="2" spans="1:11" x14ac:dyDescent="0.25">
      <c r="A2" t="s">
        <v>1</v>
      </c>
    </row>
    <row r="3" spans="1:11" x14ac:dyDescent="0.25">
      <c r="B3" s="2" t="s">
        <v>79</v>
      </c>
      <c r="C3" s="2"/>
      <c r="D3" s="1" t="s">
        <v>80</v>
      </c>
      <c r="E3" s="1"/>
      <c r="G3" s="2"/>
      <c r="H3" s="2"/>
    </row>
    <row r="4" spans="1:11" x14ac:dyDescent="0.25">
      <c r="A4" t="s">
        <v>2</v>
      </c>
      <c r="B4" s="2" t="s">
        <v>3</v>
      </c>
      <c r="C4" s="2"/>
      <c r="D4" s="2" t="s">
        <v>3</v>
      </c>
      <c r="E4" s="2"/>
    </row>
    <row r="5" spans="1:11" x14ac:dyDescent="0.25">
      <c r="A5" t="s">
        <v>4</v>
      </c>
      <c r="B5" s="2" t="s">
        <v>24</v>
      </c>
      <c r="C5" s="2"/>
      <c r="D5" s="2" t="str">
        <f>B5</f>
        <v>New car dealers</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142524789.2296603</v>
      </c>
      <c r="C8" s="3">
        <v>160863188.90750203</v>
      </c>
      <c r="D8" s="3">
        <v>148849395.83063298</v>
      </c>
      <c r="E8" s="3">
        <v>167132852.97787899</v>
      </c>
      <c r="G8" s="3"/>
      <c r="H8" s="3"/>
      <c r="J8" s="5"/>
      <c r="K8" s="5"/>
    </row>
    <row r="9" spans="1:11" x14ac:dyDescent="0.25">
      <c r="A9" t="s">
        <v>9</v>
      </c>
      <c r="B9" s="3">
        <v>151436519.7303654</v>
      </c>
      <c r="C9" s="3">
        <v>169810116.01463839</v>
      </c>
      <c r="D9" s="3">
        <v>158431556.65008599</v>
      </c>
      <c r="E9" s="3">
        <v>176618233.07074499</v>
      </c>
      <c r="G9" s="3"/>
      <c r="H9" s="3"/>
      <c r="J9" s="5"/>
      <c r="K9" s="5"/>
    </row>
    <row r="10" spans="1:11" x14ac:dyDescent="0.25">
      <c r="A10" t="s">
        <v>10</v>
      </c>
      <c r="B10" s="3">
        <v>14848172.180972161</v>
      </c>
      <c r="C10" s="3">
        <v>19984612.578020431</v>
      </c>
      <c r="D10" s="3">
        <v>15467365.0972558</v>
      </c>
      <c r="E10" s="3">
        <v>21392984.8240306</v>
      </c>
      <c r="G10" s="3"/>
      <c r="H10" s="3"/>
      <c r="J10" s="5"/>
      <c r="K10" s="5"/>
    </row>
    <row r="11" spans="1:11" x14ac:dyDescent="0.25">
      <c r="A11" t="s">
        <v>11</v>
      </c>
      <c r="B11" s="3">
        <v>130372041.69794701</v>
      </c>
      <c r="C11" s="3">
        <v>150561775.44163159</v>
      </c>
      <c r="D11" s="3">
        <v>138098319.40307301</v>
      </c>
      <c r="E11" s="3">
        <v>156869606.59222698</v>
      </c>
      <c r="G11" s="3"/>
      <c r="H11" s="3"/>
      <c r="J11" s="5"/>
      <c r="K11" s="5"/>
    </row>
    <row r="12" spans="1:11" x14ac:dyDescent="0.25">
      <c r="A12" t="s">
        <v>12</v>
      </c>
      <c r="B12" s="3">
        <v>19077707.451272581</v>
      </c>
      <c r="C12" s="3">
        <v>26989084.910609242</v>
      </c>
      <c r="D12" s="3">
        <v>21303770.352014199</v>
      </c>
      <c r="E12" s="3">
        <v>28758479.657799199</v>
      </c>
      <c r="G12" s="3"/>
      <c r="H12" s="3"/>
      <c r="J12" s="5"/>
      <c r="K12" s="5"/>
    </row>
    <row r="13" spans="1:11" x14ac:dyDescent="0.25">
      <c r="A13" t="s">
        <v>13</v>
      </c>
      <c r="B13" s="3">
        <v>126142506.40528829</v>
      </c>
      <c r="C13" s="3">
        <v>143557303.06666988</v>
      </c>
      <c r="D13" s="3">
        <v>132261914.13159899</v>
      </c>
      <c r="E13" s="3">
        <v>149504111.712991</v>
      </c>
      <c r="G13" s="3"/>
      <c r="H13" s="3"/>
      <c r="J13" s="5"/>
      <c r="K13" s="5"/>
    </row>
    <row r="14" spans="1:11" x14ac:dyDescent="0.25">
      <c r="A14" t="s">
        <v>14</v>
      </c>
      <c r="B14" s="3">
        <v>9515512.6789469495</v>
      </c>
      <c r="C14" s="3">
        <v>10722697.517119739</v>
      </c>
      <c r="D14" s="3">
        <v>10582160.154551599</v>
      </c>
      <c r="E14" s="3">
        <v>11265625.798363501</v>
      </c>
      <c r="G14" s="3"/>
      <c r="H14" s="3"/>
      <c r="J14" s="5"/>
      <c r="K14" s="5"/>
    </row>
    <row r="15" spans="1:11" x14ac:dyDescent="0.25">
      <c r="A15" t="s">
        <v>15</v>
      </c>
      <c r="B15" s="3">
        <v>17112061.65136341</v>
      </c>
      <c r="C15" s="3">
        <v>19218706.834200431</v>
      </c>
      <c r="D15" s="3">
        <v>18783451.110460401</v>
      </c>
      <c r="E15" s="3">
        <v>20312756.5420729</v>
      </c>
      <c r="G15" s="3"/>
      <c r="H15" s="3"/>
      <c r="J15" s="5"/>
      <c r="K15" s="5"/>
    </row>
    <row r="16" spans="1:11" x14ac:dyDescent="0.25">
      <c r="B16" s="2" t="s">
        <v>16</v>
      </c>
      <c r="C16" s="2"/>
      <c r="D16" s="2" t="s">
        <v>16</v>
      </c>
      <c r="E16" s="2"/>
    </row>
    <row r="17" spans="1:13" x14ac:dyDescent="0.25">
      <c r="A17" t="s">
        <v>17</v>
      </c>
      <c r="B17" s="4">
        <v>0.1670271699037795</v>
      </c>
      <c r="C17" s="4">
        <v>0.15460099539479411</v>
      </c>
      <c r="D17" s="4">
        <v>0.1651794822912</v>
      </c>
      <c r="E17" s="4">
        <v>0.15351824610768</v>
      </c>
      <c r="G17" s="7"/>
      <c r="H17" s="7"/>
    </row>
    <row r="18" spans="1:13" x14ac:dyDescent="0.25">
      <c r="A18" t="s">
        <v>18</v>
      </c>
      <c r="B18" s="4">
        <v>5.4028920159296313E-2</v>
      </c>
      <c r="C18" s="4">
        <v>4.1423363329907613E-2</v>
      </c>
      <c r="D18" s="4">
        <v>4.66207081733103E-2</v>
      </c>
      <c r="E18" s="4">
        <v>3.8508848811530202E-2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B0BE-8D73-4877-A43E-599030446F7A}">
  <dimension ref="A1:E25"/>
  <sheetViews>
    <sheetView workbookViewId="0"/>
  </sheetViews>
  <sheetFormatPr defaultRowHeight="15" x14ac:dyDescent="0.25"/>
  <cols>
    <col min="1" max="1" width="54" bestFit="1" customWidth="1"/>
    <col min="2" max="3" width="23.85546875" customWidth="1"/>
    <col min="4" max="4" width="21.710937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56</v>
      </c>
      <c r="C5" t="s">
        <v>56</v>
      </c>
    </row>
    <row r="6" spans="1:5" x14ac:dyDescent="0.25">
      <c r="A6" t="s">
        <v>6</v>
      </c>
      <c r="B6">
        <v>2021</v>
      </c>
      <c r="C6">
        <v>2021</v>
      </c>
    </row>
    <row r="7" spans="1:5" x14ac:dyDescent="0.25">
      <c r="B7" t="s">
        <v>7</v>
      </c>
      <c r="C7" t="s">
        <v>7</v>
      </c>
    </row>
    <row r="8" spans="1:5" x14ac:dyDescent="0.25">
      <c r="A8" t="s">
        <v>8</v>
      </c>
      <c r="B8" s="3">
        <v>18892866.233251851</v>
      </c>
      <c r="C8" s="3">
        <v>20702425.475075722</v>
      </c>
      <c r="E8" s="3"/>
    </row>
    <row r="9" spans="1:5" x14ac:dyDescent="0.25">
      <c r="A9" t="s">
        <v>9</v>
      </c>
      <c r="B9" s="3">
        <v>19490892.551474832</v>
      </c>
      <c r="C9" s="3">
        <v>21218204.578532219</v>
      </c>
      <c r="E9" s="3"/>
    </row>
    <row r="10" spans="1:5" x14ac:dyDescent="0.25">
      <c r="A10" t="s">
        <v>10</v>
      </c>
      <c r="B10" s="3">
        <v>2903348.1609374578</v>
      </c>
      <c r="C10" s="3">
        <v>2988962.1078266208</v>
      </c>
      <c r="E10" s="3"/>
    </row>
    <row r="11" spans="1:5" x14ac:dyDescent="0.25">
      <c r="A11" t="s">
        <v>11</v>
      </c>
      <c r="B11" s="3">
        <v>11179378.576801531</v>
      </c>
      <c r="C11" s="3">
        <v>12693490.893105529</v>
      </c>
      <c r="E11" s="3"/>
    </row>
    <row r="12" spans="1:5" x14ac:dyDescent="0.25">
      <c r="A12" t="s">
        <v>12</v>
      </c>
      <c r="B12" s="3">
        <v>3142711.9331537043</v>
      </c>
      <c r="C12" s="3">
        <v>3257462.5296856202</v>
      </c>
      <c r="E12" s="3"/>
    </row>
    <row r="13" spans="1:5" x14ac:dyDescent="0.25">
      <c r="A13" t="s">
        <v>13</v>
      </c>
      <c r="B13" s="3">
        <v>10940014.84391861</v>
      </c>
      <c r="C13" s="3">
        <v>12424990.515579864</v>
      </c>
      <c r="E13" s="3"/>
    </row>
    <row r="14" spans="1:5" x14ac:dyDescent="0.25">
      <c r="A14" t="s">
        <v>14</v>
      </c>
      <c r="B14" s="3">
        <v>2936318.1640647878</v>
      </c>
      <c r="C14" s="3">
        <v>2968107.5140978307</v>
      </c>
      <c r="E14" s="3"/>
    </row>
    <row r="15" spans="1:5" x14ac:dyDescent="0.25">
      <c r="A15" t="s">
        <v>15</v>
      </c>
      <c r="B15" s="3">
        <v>6531689.4609762672</v>
      </c>
      <c r="C15" s="3">
        <v>7299671.5828007152</v>
      </c>
      <c r="E15" s="3"/>
    </row>
    <row r="16" spans="1:5" x14ac:dyDescent="0.25">
      <c r="B16" t="s">
        <v>16</v>
      </c>
      <c r="C16" t="s">
        <v>16</v>
      </c>
    </row>
    <row r="17" spans="1:5" x14ac:dyDescent="0.25">
      <c r="A17" t="s">
        <v>17</v>
      </c>
      <c r="B17" s="4">
        <v>0.43871144826437719</v>
      </c>
      <c r="C17" s="4">
        <v>0.41441838417919996</v>
      </c>
      <c r="E17" s="7"/>
    </row>
    <row r="18" spans="1:5" x14ac:dyDescent="0.25">
      <c r="A18" t="s">
        <v>18</v>
      </c>
      <c r="B18" s="4">
        <v>0.10359650438005021</v>
      </c>
      <c r="C18" s="4">
        <v>7.0389677110699281E-2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643C-C825-4321-A56C-38B72E9E1840}">
  <dimension ref="A1:E25"/>
  <sheetViews>
    <sheetView workbookViewId="0"/>
  </sheetViews>
  <sheetFormatPr defaultRowHeight="15" x14ac:dyDescent="0.25"/>
  <cols>
    <col min="1" max="1" width="54" bestFit="1" customWidth="1"/>
    <col min="2" max="3" width="25.140625"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77</v>
      </c>
      <c r="C5" t="s">
        <v>77</v>
      </c>
    </row>
    <row r="6" spans="1:5" x14ac:dyDescent="0.25">
      <c r="A6" t="s">
        <v>6</v>
      </c>
      <c r="B6">
        <v>2021</v>
      </c>
      <c r="C6">
        <v>2021</v>
      </c>
    </row>
    <row r="7" spans="1:5" x14ac:dyDescent="0.25">
      <c r="B7" t="s">
        <v>7</v>
      </c>
      <c r="C7" t="s">
        <v>7</v>
      </c>
    </row>
    <row r="8" spans="1:5" x14ac:dyDescent="0.25">
      <c r="A8" t="s">
        <v>8</v>
      </c>
      <c r="B8" s="3">
        <v>11941991.566313321</v>
      </c>
      <c r="C8" s="3">
        <v>12994405.213563319</v>
      </c>
      <c r="E8" s="3"/>
    </row>
    <row r="9" spans="1:5" x14ac:dyDescent="0.25">
      <c r="A9" t="s">
        <v>9</v>
      </c>
      <c r="B9" s="3">
        <v>12158598.9500245</v>
      </c>
      <c r="C9" s="3">
        <v>13227266.90260783</v>
      </c>
      <c r="E9" s="3"/>
    </row>
    <row r="10" spans="1:5" x14ac:dyDescent="0.25">
      <c r="A10" t="s">
        <v>10</v>
      </c>
      <c r="B10" s="3">
        <v>1707347.4091076159</v>
      </c>
      <c r="C10" s="3">
        <v>1711057.4746909493</v>
      </c>
      <c r="E10" s="3"/>
    </row>
    <row r="11" spans="1:5" x14ac:dyDescent="0.25">
      <c r="A11" t="s">
        <v>11</v>
      </c>
      <c r="B11" s="3">
        <v>7228364.1515346942</v>
      </c>
      <c r="C11" s="3">
        <v>8250021.0647013607</v>
      </c>
      <c r="E11" s="3"/>
    </row>
    <row r="12" spans="1:5" x14ac:dyDescent="0.25">
      <c r="A12" t="s">
        <v>12</v>
      </c>
      <c r="B12" s="3">
        <v>1885142.1040878438</v>
      </c>
      <c r="C12" s="3">
        <v>1905074.0946711774</v>
      </c>
      <c r="E12" s="3"/>
    </row>
    <row r="13" spans="1:5" x14ac:dyDescent="0.25">
      <c r="A13" t="s">
        <v>13</v>
      </c>
      <c r="B13" s="3">
        <v>7050569.4628877994</v>
      </c>
      <c r="C13" s="3">
        <v>8056004.4470544681</v>
      </c>
      <c r="E13" s="3"/>
    </row>
    <row r="14" spans="1:5" x14ac:dyDescent="0.25">
      <c r="A14" t="s">
        <v>14</v>
      </c>
      <c r="B14" s="3">
        <v>1717592.4838597551</v>
      </c>
      <c r="C14" s="3">
        <v>1615041.9134430885</v>
      </c>
      <c r="E14" s="3"/>
    </row>
    <row r="15" spans="1:5" x14ac:dyDescent="0.25">
      <c r="A15" t="s">
        <v>15</v>
      </c>
      <c r="B15" s="3">
        <v>3870931.2448079321</v>
      </c>
      <c r="C15" s="3">
        <v>4238569.1790579315</v>
      </c>
      <c r="E15" s="3"/>
    </row>
    <row r="16" spans="1:5" x14ac:dyDescent="0.25">
      <c r="B16" t="s">
        <v>16</v>
      </c>
      <c r="C16" t="s">
        <v>16</v>
      </c>
    </row>
    <row r="17" spans="1:5" x14ac:dyDescent="0.25">
      <c r="A17" t="s">
        <v>17</v>
      </c>
      <c r="B17" s="4">
        <v>0.42011661448814158</v>
      </c>
      <c r="C17" s="4">
        <v>0.39095471712304286</v>
      </c>
      <c r="E17" s="7"/>
    </row>
    <row r="18" spans="1:5" x14ac:dyDescent="0.25">
      <c r="A18" t="s">
        <v>18</v>
      </c>
      <c r="B18" s="4">
        <v>0.1017467780139482</v>
      </c>
      <c r="C18" s="4">
        <v>7.0512926771859996E-2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8B22F-895F-4533-AFF6-F3078D045616}">
  <dimension ref="A1:E25"/>
  <sheetViews>
    <sheetView workbookViewId="0"/>
  </sheetViews>
  <sheetFormatPr defaultRowHeight="15" x14ac:dyDescent="0.25"/>
  <cols>
    <col min="1" max="1" width="54" bestFit="1" customWidth="1"/>
    <col min="2" max="3" width="25.85546875"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57</v>
      </c>
      <c r="C5" t="s">
        <v>57</v>
      </c>
    </row>
    <row r="6" spans="1:5" x14ac:dyDescent="0.25">
      <c r="A6" t="s">
        <v>6</v>
      </c>
      <c r="B6">
        <v>2021</v>
      </c>
      <c r="C6">
        <v>2021</v>
      </c>
    </row>
    <row r="7" spans="1:5" x14ac:dyDescent="0.25">
      <c r="B7" t="s">
        <v>7</v>
      </c>
      <c r="C7" t="s">
        <v>7</v>
      </c>
    </row>
    <row r="8" spans="1:5" x14ac:dyDescent="0.25">
      <c r="A8" t="s">
        <v>8</v>
      </c>
      <c r="B8" s="3">
        <v>6950874.6669385359</v>
      </c>
      <c r="C8" s="3">
        <v>7708020.2615124164</v>
      </c>
      <c r="E8" s="3"/>
    </row>
    <row r="9" spans="1:5" x14ac:dyDescent="0.25">
      <c r="A9" t="s">
        <v>9</v>
      </c>
      <c r="B9" s="3">
        <v>7332293.6014503306</v>
      </c>
      <c r="C9" s="3">
        <v>7990937.6759243906</v>
      </c>
      <c r="E9" s="3"/>
    </row>
    <row r="10" spans="1:5" x14ac:dyDescent="0.25">
      <c r="A10" t="s">
        <v>10</v>
      </c>
      <c r="B10" s="3">
        <v>1196000.7518298421</v>
      </c>
      <c r="C10" s="3">
        <v>1277904.6331356706</v>
      </c>
      <c r="E10" s="3"/>
    </row>
    <row r="11" spans="1:5" x14ac:dyDescent="0.25">
      <c r="A11" t="s">
        <v>11</v>
      </c>
      <c r="B11" s="3">
        <v>3951014.4252668298</v>
      </c>
      <c r="C11" s="3">
        <v>4443469.8284041714</v>
      </c>
      <c r="E11" s="3"/>
    </row>
    <row r="12" spans="1:5" x14ac:dyDescent="0.25">
      <c r="A12" t="s">
        <v>12</v>
      </c>
      <c r="B12" s="3">
        <v>1257569.82906586</v>
      </c>
      <c r="C12" s="3">
        <v>1352388.435014443</v>
      </c>
      <c r="E12" s="3"/>
    </row>
    <row r="13" spans="1:5" x14ac:dyDescent="0.25">
      <c r="A13" t="s">
        <v>13</v>
      </c>
      <c r="B13" s="3">
        <v>3889445.3810308119</v>
      </c>
      <c r="C13" s="3">
        <v>4368986.0685253991</v>
      </c>
      <c r="E13" s="3"/>
    </row>
    <row r="14" spans="1:5" x14ac:dyDescent="0.25">
      <c r="A14" t="s">
        <v>14</v>
      </c>
      <c r="B14" s="3">
        <v>1218725.6802050332</v>
      </c>
      <c r="C14" s="3">
        <v>1353065.6006547422</v>
      </c>
      <c r="E14" s="3"/>
    </row>
    <row r="15" spans="1:5" x14ac:dyDescent="0.25">
      <c r="A15" t="s">
        <v>15</v>
      </c>
      <c r="B15" s="3">
        <v>2660758.2161683338</v>
      </c>
      <c r="C15" s="3">
        <v>3061102.4037427795</v>
      </c>
      <c r="E15" s="3"/>
    </row>
    <row r="16" spans="1:5" x14ac:dyDescent="0.25">
      <c r="B16" t="s">
        <v>16</v>
      </c>
      <c r="C16" t="s">
        <v>16</v>
      </c>
    </row>
    <row r="17" spans="1:5" x14ac:dyDescent="0.25">
      <c r="A17" t="s">
        <v>17</v>
      </c>
      <c r="B17" s="4">
        <v>0.46954588271513309</v>
      </c>
      <c r="C17" s="4">
        <v>0.45325740398544689</v>
      </c>
      <c r="E17" s="7"/>
    </row>
    <row r="18" spans="1:5" x14ac:dyDescent="0.25">
      <c r="A18" t="s">
        <v>18</v>
      </c>
      <c r="B18" s="4">
        <v>0.10666376849618869</v>
      </c>
      <c r="C18" s="4">
        <v>7.0185663986089386E-2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C118-11A6-4711-B63D-BD2E37582E88}">
  <dimension ref="A1:E25"/>
  <sheetViews>
    <sheetView workbookViewId="0"/>
  </sheetViews>
  <sheetFormatPr defaultRowHeight="15" x14ac:dyDescent="0.25"/>
  <cols>
    <col min="1" max="1" width="54" bestFit="1" customWidth="1"/>
    <col min="2" max="3" width="31.42578125"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58</v>
      </c>
      <c r="C5" t="s">
        <v>58</v>
      </c>
    </row>
    <row r="6" spans="1:5" x14ac:dyDescent="0.25">
      <c r="A6" t="s">
        <v>6</v>
      </c>
      <c r="B6">
        <v>2021</v>
      </c>
      <c r="C6">
        <v>2021</v>
      </c>
    </row>
    <row r="7" spans="1:5" x14ac:dyDescent="0.25">
      <c r="B7" t="s">
        <v>7</v>
      </c>
      <c r="C7" t="s">
        <v>7</v>
      </c>
    </row>
    <row r="8" spans="1:5" x14ac:dyDescent="0.25">
      <c r="A8" t="s">
        <v>8</v>
      </c>
      <c r="B8" s="3">
        <v>12643784.821689211</v>
      </c>
      <c r="C8" s="3">
        <v>14194993.950122422</v>
      </c>
      <c r="E8" s="3"/>
    </row>
    <row r="9" spans="1:5" x14ac:dyDescent="0.25">
      <c r="A9" t="s">
        <v>9</v>
      </c>
      <c r="B9" s="3">
        <v>13118099.731356639</v>
      </c>
      <c r="C9" s="3">
        <v>14889098.644793255</v>
      </c>
      <c r="E9" s="3"/>
    </row>
    <row r="10" spans="1:5" x14ac:dyDescent="0.25">
      <c r="A10" t="s">
        <v>10</v>
      </c>
      <c r="B10" s="3">
        <v>1694085.4030627981</v>
      </c>
      <c r="C10" s="3">
        <v>1996665.7070289261</v>
      </c>
      <c r="E10" s="3"/>
    </row>
    <row r="11" spans="1:5" x14ac:dyDescent="0.25">
      <c r="A11" t="s">
        <v>11</v>
      </c>
      <c r="B11" s="3">
        <v>9271303.0956483539</v>
      </c>
      <c r="C11" s="3">
        <v>10702448.976009639</v>
      </c>
      <c r="E11" s="3"/>
    </row>
    <row r="12" spans="1:5" x14ac:dyDescent="0.25">
      <c r="A12" t="s">
        <v>12</v>
      </c>
      <c r="B12" s="3">
        <v>1776771.310518709</v>
      </c>
      <c r="C12" s="3">
        <v>2068910.1574942591</v>
      </c>
      <c r="E12" s="3"/>
    </row>
    <row r="13" spans="1:5" x14ac:dyDescent="0.25">
      <c r="A13" t="s">
        <v>13</v>
      </c>
      <c r="B13" s="3">
        <v>9188617.1821924411</v>
      </c>
      <c r="C13" s="3">
        <v>10630204.507544311</v>
      </c>
      <c r="E13" s="3"/>
    </row>
    <row r="14" spans="1:5" x14ac:dyDescent="0.25">
      <c r="A14" t="s">
        <v>14</v>
      </c>
      <c r="B14" s="3">
        <v>1402613.8728719612</v>
      </c>
      <c r="C14" s="3">
        <v>1799414.8216104668</v>
      </c>
      <c r="E14" s="3"/>
    </row>
    <row r="15" spans="1:5" x14ac:dyDescent="0.25">
      <c r="A15" t="s">
        <v>15</v>
      </c>
      <c r="B15" s="3">
        <v>2922044.9928629617</v>
      </c>
      <c r="C15" s="3">
        <v>3562006.7295758878</v>
      </c>
      <c r="E15" s="3"/>
    </row>
    <row r="16" spans="1:5" x14ac:dyDescent="0.25">
      <c r="B16" t="s">
        <v>16</v>
      </c>
      <c r="C16" t="s">
        <v>16</v>
      </c>
    </row>
    <row r="17" spans="1:5" x14ac:dyDescent="0.25">
      <c r="A17" t="s">
        <v>17</v>
      </c>
      <c r="B17" s="4">
        <v>0.29954662920967301</v>
      </c>
      <c r="C17" s="4">
        <v>0.28604109918623499</v>
      </c>
      <c r="E17" s="7"/>
    </row>
    <row r="18" spans="1:5" x14ac:dyDescent="0.25">
      <c r="A18" t="s">
        <v>18</v>
      </c>
      <c r="B18" s="4">
        <v>7.6797519986307461E-2</v>
      </c>
      <c r="C18" s="4">
        <v>4.6805209254004165E-2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2A14F-2448-4F41-A30B-74694E27B3F7}">
  <dimension ref="A1:E25"/>
  <sheetViews>
    <sheetView workbookViewId="0"/>
  </sheetViews>
  <sheetFormatPr defaultRowHeight="15" x14ac:dyDescent="0.25"/>
  <cols>
    <col min="1" max="1" width="54" bestFit="1" customWidth="1"/>
    <col min="2" max="3" width="32.7109375" customWidth="1"/>
    <col min="5" max="5" width="10.57031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59</v>
      </c>
      <c r="C5" t="s">
        <v>59</v>
      </c>
    </row>
    <row r="6" spans="1:5" x14ac:dyDescent="0.25">
      <c r="A6" t="s">
        <v>6</v>
      </c>
      <c r="B6">
        <v>2021</v>
      </c>
      <c r="C6">
        <v>2021</v>
      </c>
    </row>
    <row r="7" spans="1:5" x14ac:dyDescent="0.25">
      <c r="B7" t="s">
        <v>7</v>
      </c>
      <c r="C7" t="s">
        <v>7</v>
      </c>
    </row>
    <row r="8" spans="1:5" x14ac:dyDescent="0.25">
      <c r="A8" t="s">
        <v>8</v>
      </c>
      <c r="B8" s="3">
        <v>48002269.932586551</v>
      </c>
      <c r="C8" s="3">
        <v>49875849.914631926</v>
      </c>
      <c r="E8" s="3"/>
    </row>
    <row r="9" spans="1:5" x14ac:dyDescent="0.25">
      <c r="A9" t="s">
        <v>9</v>
      </c>
      <c r="B9" s="3">
        <v>48824651.92001538</v>
      </c>
      <c r="C9" s="3">
        <v>50793588.749131732</v>
      </c>
      <c r="E9" s="3"/>
    </row>
    <row r="10" spans="1:5" x14ac:dyDescent="0.25">
      <c r="A10" t="s">
        <v>10</v>
      </c>
      <c r="B10" s="3">
        <v>7502298.6882726299</v>
      </c>
      <c r="C10" s="3">
        <v>7662235.2175713386</v>
      </c>
      <c r="E10" s="3"/>
    </row>
    <row r="11" spans="1:5" x14ac:dyDescent="0.25">
      <c r="A11" t="s">
        <v>11</v>
      </c>
      <c r="B11" s="3">
        <v>33493445.6674417</v>
      </c>
      <c r="C11" s="3">
        <v>35469034.455626436</v>
      </c>
      <c r="E11" s="3"/>
    </row>
    <row r="12" spans="1:5" x14ac:dyDescent="0.25">
      <c r="A12" t="s">
        <v>12</v>
      </c>
      <c r="B12" s="3">
        <v>8459954.0180308819</v>
      </c>
      <c r="C12" s="3">
        <v>8662823.1166370586</v>
      </c>
      <c r="E12" s="3"/>
    </row>
    <row r="13" spans="1:5" x14ac:dyDescent="0.25">
      <c r="A13" t="s">
        <v>13</v>
      </c>
      <c r="B13" s="3">
        <v>32535790.24434882</v>
      </c>
      <c r="C13" s="3">
        <v>34468446.446506165</v>
      </c>
      <c r="E13" s="3"/>
    </row>
    <row r="14" spans="1:5" x14ac:dyDescent="0.25">
      <c r="A14" t="s">
        <v>14</v>
      </c>
      <c r="B14" s="3">
        <v>6079823.9966881797</v>
      </c>
      <c r="C14" s="3">
        <v>6754781.2218372831</v>
      </c>
      <c r="E14" s="3"/>
    </row>
    <row r="15" spans="1:5" x14ac:dyDescent="0.25">
      <c r="A15" t="s">
        <v>15</v>
      </c>
      <c r="B15" s="3">
        <v>11005511.13192348</v>
      </c>
      <c r="C15" s="3">
        <v>13279602.332905462</v>
      </c>
      <c r="E15" s="3"/>
    </row>
    <row r="16" spans="1:5" x14ac:dyDescent="0.25">
      <c r="B16" t="s">
        <v>16</v>
      </c>
      <c r="C16" t="s">
        <v>16</v>
      </c>
    </row>
    <row r="17" spans="1:5" x14ac:dyDescent="0.25">
      <c r="A17" t="s">
        <v>17</v>
      </c>
      <c r="B17" s="4">
        <v>0.33361961736769757</v>
      </c>
      <c r="C17" s="4">
        <v>0.32140163193144422</v>
      </c>
      <c r="E17" s="7"/>
    </row>
    <row r="18" spans="1:5" x14ac:dyDescent="0.25">
      <c r="A18" t="s">
        <v>18</v>
      </c>
      <c r="B18" s="4">
        <v>0.10821071423915669</v>
      </c>
      <c r="C18" s="4">
        <v>5.9959139681229935E-2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FA7C-ECBE-4E26-B716-CE6ADE4DCE24}">
  <dimension ref="A1:E25"/>
  <sheetViews>
    <sheetView workbookViewId="0"/>
  </sheetViews>
  <sheetFormatPr defaultRowHeight="15" x14ac:dyDescent="0.25"/>
  <cols>
    <col min="1" max="1" width="54" bestFit="1" customWidth="1"/>
    <col min="2" max="3" width="28.2851562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60</v>
      </c>
      <c r="C5" t="s">
        <v>60</v>
      </c>
    </row>
    <row r="6" spans="1:5" x14ac:dyDescent="0.25">
      <c r="A6" t="s">
        <v>6</v>
      </c>
      <c r="B6">
        <v>2021</v>
      </c>
      <c r="C6">
        <v>2021</v>
      </c>
    </row>
    <row r="7" spans="1:5" x14ac:dyDescent="0.25">
      <c r="B7" t="s">
        <v>7</v>
      </c>
      <c r="C7" t="s">
        <v>7</v>
      </c>
    </row>
    <row r="8" spans="1:5" x14ac:dyDescent="0.25">
      <c r="A8" t="s">
        <v>8</v>
      </c>
      <c r="B8" s="3">
        <v>123066544.39459699</v>
      </c>
      <c r="C8" s="3">
        <v>143147845.31835011</v>
      </c>
      <c r="E8" s="3"/>
    </row>
    <row r="9" spans="1:5" x14ac:dyDescent="0.25">
      <c r="A9" t="s">
        <v>9</v>
      </c>
      <c r="B9" s="3">
        <v>126508501.68919671</v>
      </c>
      <c r="C9" s="3">
        <v>147032992.02452275</v>
      </c>
      <c r="E9" s="3"/>
    </row>
    <row r="10" spans="1:5" x14ac:dyDescent="0.25">
      <c r="A10" t="s">
        <v>10</v>
      </c>
      <c r="B10" s="3">
        <v>6564925.2256982112</v>
      </c>
      <c r="C10" s="3">
        <v>7504319.8616329767</v>
      </c>
      <c r="E10" s="3"/>
    </row>
    <row r="11" spans="1:5" x14ac:dyDescent="0.25">
      <c r="A11" t="s">
        <v>11</v>
      </c>
      <c r="B11" s="3">
        <v>87435196.33573702</v>
      </c>
      <c r="C11" s="3">
        <v>104776259.22276068</v>
      </c>
      <c r="E11" s="3"/>
    </row>
    <row r="12" spans="1:5" x14ac:dyDescent="0.25">
      <c r="A12" t="s">
        <v>12</v>
      </c>
      <c r="B12" s="3">
        <v>7454299.2982158614</v>
      </c>
      <c r="C12" s="3">
        <v>8043985.1701664357</v>
      </c>
      <c r="E12" s="3"/>
    </row>
    <row r="13" spans="1:5" x14ac:dyDescent="0.25">
      <c r="A13" t="s">
        <v>13</v>
      </c>
      <c r="B13" s="3">
        <v>86545822.477120265</v>
      </c>
      <c r="C13" s="3">
        <v>104236594.16110303</v>
      </c>
      <c r="E13" s="3"/>
    </row>
    <row r="14" spans="1:5" x14ac:dyDescent="0.25">
      <c r="A14" t="s">
        <v>14</v>
      </c>
      <c r="B14" s="3">
        <v>12036376.599050211</v>
      </c>
      <c r="C14" s="3">
        <v>15725207.097702615</v>
      </c>
      <c r="E14" s="3"/>
    </row>
    <row r="15" spans="1:5" x14ac:dyDescent="0.25">
      <c r="A15" t="s">
        <v>15</v>
      </c>
      <c r="B15" s="3">
        <v>26128293.45788756</v>
      </c>
      <c r="C15" s="3">
        <v>33076754.299588721</v>
      </c>
      <c r="E15" s="3"/>
    </row>
    <row r="16" spans="1:5" x14ac:dyDescent="0.25">
      <c r="B16" t="s">
        <v>16</v>
      </c>
      <c r="C16" t="s">
        <v>16</v>
      </c>
    </row>
    <row r="17" spans="1:5" x14ac:dyDescent="0.25">
      <c r="A17" t="s">
        <v>17</v>
      </c>
      <c r="B17" s="4">
        <v>0.31588927819456619</v>
      </c>
      <c r="C17" s="4">
        <v>0.29106663303350266</v>
      </c>
      <c r="E17" s="7"/>
    </row>
    <row r="18" spans="1:5" x14ac:dyDescent="0.25">
      <c r="A18" t="s">
        <v>18</v>
      </c>
      <c r="B18" s="4">
        <v>0.1093553828277633</v>
      </c>
      <c r="C18" s="4">
        <v>6.6105187121608011E-2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23-38BC-4754-9241-D62A877114F7}">
  <dimension ref="A1:E25"/>
  <sheetViews>
    <sheetView workbookViewId="0"/>
  </sheetViews>
  <sheetFormatPr defaultRowHeight="15" x14ac:dyDescent="0.25"/>
  <cols>
    <col min="1" max="1" width="54" bestFit="1" customWidth="1"/>
    <col min="2" max="3" width="26.28515625" customWidth="1"/>
    <col min="5" max="5" width="10.57031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61</v>
      </c>
      <c r="C5" t="s">
        <v>61</v>
      </c>
    </row>
    <row r="6" spans="1:5" x14ac:dyDescent="0.25">
      <c r="A6" t="s">
        <v>6</v>
      </c>
      <c r="B6">
        <v>2021</v>
      </c>
      <c r="C6">
        <v>2021</v>
      </c>
    </row>
    <row r="7" spans="1:5" x14ac:dyDescent="0.25">
      <c r="B7" t="s">
        <v>7</v>
      </c>
      <c r="C7" t="s">
        <v>7</v>
      </c>
    </row>
    <row r="8" spans="1:5" x14ac:dyDescent="0.25">
      <c r="A8" t="s">
        <v>8</v>
      </c>
      <c r="B8" s="3">
        <v>90280792.958117887</v>
      </c>
      <c r="C8" s="3">
        <v>110249639.06947626</v>
      </c>
      <c r="E8" s="3"/>
    </row>
    <row r="9" spans="1:5" x14ac:dyDescent="0.25">
      <c r="A9" t="s">
        <v>9</v>
      </c>
      <c r="B9" s="3">
        <v>93132879.169444054</v>
      </c>
      <c r="C9" s="3">
        <v>113630846.87360485</v>
      </c>
      <c r="E9" s="3"/>
    </row>
    <row r="10" spans="1:5" x14ac:dyDescent="0.25">
      <c r="A10" t="s">
        <v>10</v>
      </c>
      <c r="B10" s="3">
        <v>3944022.2468216801</v>
      </c>
      <c r="C10" s="3">
        <v>4908957.7195339361</v>
      </c>
      <c r="E10" s="3"/>
    </row>
    <row r="11" spans="1:5" x14ac:dyDescent="0.25">
      <c r="A11" t="s">
        <v>11</v>
      </c>
      <c r="B11" s="3">
        <v>67965512.164214849</v>
      </c>
      <c r="C11" s="3">
        <v>85109864.925927639</v>
      </c>
      <c r="E11" s="3"/>
    </row>
    <row r="12" spans="1:5" x14ac:dyDescent="0.25">
      <c r="A12" t="s">
        <v>12</v>
      </c>
      <c r="B12" s="3">
        <v>4607530.6790183224</v>
      </c>
      <c r="C12" s="3">
        <v>5316549.0293713128</v>
      </c>
      <c r="E12" s="3"/>
    </row>
    <row r="13" spans="1:5" x14ac:dyDescent="0.25">
      <c r="A13" t="s">
        <v>13</v>
      </c>
      <c r="B13" s="3">
        <v>67302003.724919111</v>
      </c>
      <c r="C13" s="3">
        <v>84702273.633966014</v>
      </c>
      <c r="E13" s="3"/>
    </row>
    <row r="14" spans="1:5" x14ac:dyDescent="0.25">
      <c r="A14" t="s">
        <v>14</v>
      </c>
      <c r="B14" s="3">
        <v>8940876.9677283615</v>
      </c>
      <c r="C14" s="3">
        <v>12134868.161101604</v>
      </c>
      <c r="E14" s="3"/>
    </row>
    <row r="15" spans="1:5" x14ac:dyDescent="0.25">
      <c r="A15" t="s">
        <v>15</v>
      </c>
      <c r="B15" s="3">
        <v>20030322.941195302</v>
      </c>
      <c r="C15" s="3">
        <v>26341364.666866448</v>
      </c>
      <c r="E15" s="3"/>
    </row>
    <row r="16" spans="1:5" x14ac:dyDescent="0.25">
      <c r="B16" t="s">
        <v>16</v>
      </c>
      <c r="C16" t="s">
        <v>16</v>
      </c>
    </row>
    <row r="17" spans="1:5" x14ac:dyDescent="0.25">
      <c r="A17" t="s">
        <v>17</v>
      </c>
      <c r="B17" s="4">
        <v>0.27735506202410831</v>
      </c>
      <c r="C17" s="4">
        <v>0.2545838042095826</v>
      </c>
      <c r="E17" s="7"/>
    </row>
    <row r="18" spans="1:5" x14ac:dyDescent="0.25">
      <c r="A18" t="s">
        <v>18</v>
      </c>
      <c r="B18" s="4">
        <v>6.2282541354447288E-2</v>
      </c>
      <c r="C18" s="4">
        <v>2.2768539872366163E-2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3928-A0F7-49D2-8A49-067000999A8D}">
  <dimension ref="A1:E25"/>
  <sheetViews>
    <sheetView workbookViewId="0"/>
  </sheetViews>
  <sheetFormatPr defaultRowHeight="15" x14ac:dyDescent="0.25"/>
  <cols>
    <col min="1" max="1" width="54" bestFit="1" customWidth="1"/>
    <col min="2" max="3" width="26.7109375" customWidth="1"/>
    <col min="5" max="5" width="10.57031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62</v>
      </c>
      <c r="C5" t="s">
        <v>62</v>
      </c>
    </row>
    <row r="6" spans="1:5" x14ac:dyDescent="0.25">
      <c r="A6" t="s">
        <v>6</v>
      </c>
      <c r="B6">
        <v>2021</v>
      </c>
      <c r="C6">
        <v>2021</v>
      </c>
    </row>
    <row r="7" spans="1:5" x14ac:dyDescent="0.25">
      <c r="B7" t="s">
        <v>7</v>
      </c>
      <c r="C7" t="s">
        <v>7</v>
      </c>
    </row>
    <row r="8" spans="1:5" x14ac:dyDescent="0.25">
      <c r="A8" t="s">
        <v>8</v>
      </c>
      <c r="B8" s="3">
        <v>81899352.875968069</v>
      </c>
      <c r="C8" s="3">
        <v>101076778.8491215</v>
      </c>
      <c r="E8" s="3"/>
    </row>
    <row r="9" spans="1:5" x14ac:dyDescent="0.25">
      <c r="A9" t="s">
        <v>9</v>
      </c>
      <c r="B9" s="3">
        <v>84577322.765208483</v>
      </c>
      <c r="C9" s="3">
        <v>104270842.32092789</v>
      </c>
      <c r="E9" s="3"/>
    </row>
    <row r="10" spans="1:5" x14ac:dyDescent="0.25">
      <c r="A10" t="s">
        <v>10</v>
      </c>
      <c r="B10" s="3">
        <v>3504629.213519786</v>
      </c>
      <c r="C10" s="3">
        <v>4384292.2633601027</v>
      </c>
      <c r="E10" s="3"/>
    </row>
    <row r="11" spans="1:5" x14ac:dyDescent="0.25">
      <c r="A11" t="s">
        <v>11</v>
      </c>
      <c r="B11" s="3">
        <v>61041341.280542344</v>
      </c>
      <c r="C11" s="3">
        <v>77609207.522898555</v>
      </c>
      <c r="E11" s="3"/>
    </row>
    <row r="12" spans="1:5" x14ac:dyDescent="0.25">
      <c r="A12" t="s">
        <v>12</v>
      </c>
      <c r="B12" s="3">
        <v>3734027.6094127977</v>
      </c>
      <c r="C12" s="3">
        <v>4762328.7319439463</v>
      </c>
      <c r="E12" s="3"/>
    </row>
    <row r="13" spans="1:5" x14ac:dyDescent="0.25">
      <c r="A13" t="s">
        <v>13</v>
      </c>
      <c r="B13" s="3">
        <v>60811942.802823305</v>
      </c>
      <c r="C13" s="3">
        <v>77231170.968463495</v>
      </c>
      <c r="E13" s="3"/>
    </row>
    <row r="14" spans="1:5" x14ac:dyDescent="0.25">
      <c r="A14" t="s">
        <v>14</v>
      </c>
      <c r="B14" s="3">
        <v>8363703.8539060764</v>
      </c>
      <c r="C14" s="3">
        <v>11465017.761582898</v>
      </c>
      <c r="E14" s="3"/>
    </row>
    <row r="15" spans="1:5" x14ac:dyDescent="0.25">
      <c r="A15" t="s">
        <v>15</v>
      </c>
      <c r="B15" s="3">
        <v>18754478.004406262</v>
      </c>
      <c r="C15" s="3">
        <v>24817060.856249128</v>
      </c>
      <c r="E15" s="3"/>
    </row>
    <row r="16" spans="1:5" x14ac:dyDescent="0.25">
      <c r="B16" t="s">
        <v>16</v>
      </c>
      <c r="C16" t="s">
        <v>16</v>
      </c>
    </row>
    <row r="17" spans="1:5" x14ac:dyDescent="0.25">
      <c r="A17" t="s">
        <v>17</v>
      </c>
      <c r="B17" s="4">
        <v>0.2809899768092593</v>
      </c>
      <c r="C17" s="4">
        <v>0.25932150108887497</v>
      </c>
      <c r="E17" s="7"/>
    </row>
    <row r="18" spans="1:5" x14ac:dyDescent="0.25">
      <c r="A18" t="s">
        <v>18</v>
      </c>
      <c r="B18" s="4">
        <v>5.9246399864056512E-2</v>
      </c>
      <c r="C18" s="4">
        <v>2.1315742471653396E-2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8DB0-B7D8-4B99-84E2-020C1DA0AA52}">
  <dimension ref="A1:E25"/>
  <sheetViews>
    <sheetView workbookViewId="0"/>
  </sheetViews>
  <sheetFormatPr defaultRowHeight="15" x14ac:dyDescent="0.25"/>
  <cols>
    <col min="1" max="1" width="54" bestFit="1" customWidth="1"/>
    <col min="2" max="4" width="26.4257812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63</v>
      </c>
      <c r="C5" t="s">
        <v>63</v>
      </c>
    </row>
    <row r="6" spans="1:5" x14ac:dyDescent="0.25">
      <c r="A6" t="s">
        <v>6</v>
      </c>
      <c r="B6">
        <v>2021</v>
      </c>
      <c r="C6">
        <v>2021</v>
      </c>
    </row>
    <row r="7" spans="1:5" x14ac:dyDescent="0.25">
      <c r="B7" t="s">
        <v>7</v>
      </c>
      <c r="C7" t="s">
        <v>7</v>
      </c>
    </row>
    <row r="8" spans="1:5" x14ac:dyDescent="0.25">
      <c r="A8" t="s">
        <v>8</v>
      </c>
      <c r="B8" s="3">
        <v>8381440.0821498269</v>
      </c>
      <c r="C8" s="3">
        <v>9172860.2203548122</v>
      </c>
      <c r="E8" s="3"/>
    </row>
    <row r="9" spans="1:5" x14ac:dyDescent="0.25">
      <c r="A9" t="s">
        <v>9</v>
      </c>
      <c r="B9" s="3">
        <v>8555556.4042355809</v>
      </c>
      <c r="C9" s="3">
        <v>9360004.5526769441</v>
      </c>
      <c r="E9" s="3"/>
    </row>
    <row r="10" spans="1:5" x14ac:dyDescent="0.25">
      <c r="A10" t="s">
        <v>10</v>
      </c>
      <c r="B10" s="3">
        <v>439393.03330189391</v>
      </c>
      <c r="C10" s="3">
        <v>524665.45617383171</v>
      </c>
      <c r="E10" s="3"/>
    </row>
    <row r="11" spans="1:5" x14ac:dyDescent="0.25">
      <c r="A11" t="s">
        <v>11</v>
      </c>
      <c r="B11" s="3">
        <v>6924170.8836725038</v>
      </c>
      <c r="C11" s="3">
        <v>7500657.4030290972</v>
      </c>
      <c r="E11" s="3"/>
    </row>
    <row r="12" spans="1:5" x14ac:dyDescent="0.25">
      <c r="A12" t="s">
        <v>12</v>
      </c>
      <c r="B12" s="3">
        <v>873503.06960552372</v>
      </c>
      <c r="C12" s="3">
        <v>554220.29742736334</v>
      </c>
      <c r="E12" s="3"/>
    </row>
    <row r="13" spans="1:5" x14ac:dyDescent="0.25">
      <c r="A13" t="s">
        <v>13</v>
      </c>
      <c r="B13" s="3">
        <v>6490060.9220958101</v>
      </c>
      <c r="C13" s="3">
        <v>7471102.6655025007</v>
      </c>
      <c r="E13" s="3"/>
    </row>
    <row r="14" spans="1:5" x14ac:dyDescent="0.25">
      <c r="A14" t="s">
        <v>14</v>
      </c>
      <c r="B14" s="3">
        <v>577173.11382228439</v>
      </c>
      <c r="C14" s="3">
        <v>669850.39951870684</v>
      </c>
      <c r="E14" s="3"/>
    </row>
    <row r="15" spans="1:5" x14ac:dyDescent="0.25">
      <c r="A15" t="s">
        <v>15</v>
      </c>
      <c r="B15" s="3">
        <v>1275844.93678904</v>
      </c>
      <c r="C15" s="3">
        <v>1524303.8106173109</v>
      </c>
      <c r="E15" s="3"/>
    </row>
    <row r="16" spans="1:5" x14ac:dyDescent="0.25">
      <c r="B16" t="s">
        <v>16</v>
      </c>
      <c r="C16" t="s">
        <v>16</v>
      </c>
    </row>
    <row r="17" spans="1:5" x14ac:dyDescent="0.25">
      <c r="A17" t="s">
        <v>17</v>
      </c>
      <c r="B17" s="4">
        <v>0.24142152988637999</v>
      </c>
      <c r="C17" s="4">
        <v>0.20180566275838166</v>
      </c>
      <c r="E17" s="7"/>
    </row>
    <row r="18" spans="1:5" x14ac:dyDescent="0.25">
      <c r="A18" t="s">
        <v>18</v>
      </c>
      <c r="B18" s="4">
        <v>9.2296804210162148E-2</v>
      </c>
      <c r="C18" s="4">
        <v>3.8952763698480761E-2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DCC5-83A3-49E7-967A-9918C1C87F66}">
  <dimension ref="A1:E25"/>
  <sheetViews>
    <sheetView workbookViewId="0"/>
  </sheetViews>
  <sheetFormatPr defaultRowHeight="15" x14ac:dyDescent="0.25"/>
  <cols>
    <col min="1" max="1" width="54" bestFit="1" customWidth="1"/>
    <col min="2" max="3" width="27.2851562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64</v>
      </c>
      <c r="C5" t="s">
        <v>64</v>
      </c>
    </row>
    <row r="6" spans="1:5" x14ac:dyDescent="0.25">
      <c r="A6" t="s">
        <v>6</v>
      </c>
      <c r="B6">
        <v>2021</v>
      </c>
      <c r="C6">
        <v>2021</v>
      </c>
    </row>
    <row r="7" spans="1:5" x14ac:dyDescent="0.25">
      <c r="B7" t="s">
        <v>7</v>
      </c>
      <c r="C7" t="s">
        <v>7</v>
      </c>
    </row>
    <row r="8" spans="1:5" x14ac:dyDescent="0.25">
      <c r="A8" t="s">
        <v>8</v>
      </c>
      <c r="B8" s="3">
        <v>8383066.7932791542</v>
      </c>
      <c r="C8" s="3">
        <v>9004638.6776737887</v>
      </c>
      <c r="E8" s="3"/>
    </row>
    <row r="9" spans="1:5" x14ac:dyDescent="0.25">
      <c r="A9" t="s">
        <v>9</v>
      </c>
      <c r="B9" s="3">
        <v>8747556.1191859432</v>
      </c>
      <c r="C9" s="3">
        <v>9270957.4218511879</v>
      </c>
      <c r="E9" s="3"/>
    </row>
    <row r="10" spans="1:5" x14ac:dyDescent="0.25">
      <c r="A10" t="s">
        <v>10</v>
      </c>
      <c r="B10" s="3">
        <v>427447.02122653183</v>
      </c>
      <c r="C10" s="3">
        <v>476816.85794904974</v>
      </c>
      <c r="E10" s="3"/>
    </row>
    <row r="11" spans="1:5" x14ac:dyDescent="0.25">
      <c r="A11" t="s">
        <v>11</v>
      </c>
      <c r="B11" s="3">
        <v>5095676.2121888259</v>
      </c>
      <c r="C11" s="3">
        <v>5509048.9889997579</v>
      </c>
      <c r="E11" s="3"/>
    </row>
    <row r="12" spans="1:5" x14ac:dyDescent="0.25">
      <c r="A12" t="s">
        <v>12</v>
      </c>
      <c r="B12" s="3">
        <v>533068.44499753928</v>
      </c>
      <c r="C12" s="3">
        <v>490591.28409512283</v>
      </c>
      <c r="E12" s="3"/>
    </row>
    <row r="13" spans="1:5" x14ac:dyDescent="0.25">
      <c r="A13" t="s">
        <v>13</v>
      </c>
      <c r="B13" s="3">
        <v>4990054.7734178184</v>
      </c>
      <c r="C13" s="3">
        <v>5495274.5618536891</v>
      </c>
      <c r="E13" s="3"/>
    </row>
    <row r="14" spans="1:5" x14ac:dyDescent="0.25">
      <c r="A14" t="s">
        <v>14</v>
      </c>
      <c r="B14" s="3">
        <v>1301076.4985718501</v>
      </c>
      <c r="C14" s="3">
        <v>1713762.9088510133</v>
      </c>
      <c r="E14" s="3"/>
    </row>
    <row r="15" spans="1:5" x14ac:dyDescent="0.25">
      <c r="A15" t="s">
        <v>15</v>
      </c>
      <c r="B15" s="3">
        <v>2863345.9856255981</v>
      </c>
      <c r="C15" s="3">
        <v>3293753.9661556068</v>
      </c>
      <c r="E15" s="3"/>
    </row>
    <row r="16" spans="1:5" x14ac:dyDescent="0.25">
      <c r="B16" t="s">
        <v>16</v>
      </c>
      <c r="C16" t="s">
        <v>16</v>
      </c>
    </row>
    <row r="17" spans="1:5" x14ac:dyDescent="0.25">
      <c r="A17" t="s">
        <v>17</v>
      </c>
      <c r="B17" s="4">
        <v>0.42954869503801518</v>
      </c>
      <c r="C17" s="4">
        <v>0.40725921360596473</v>
      </c>
      <c r="E17" s="7"/>
    </row>
    <row r="18" spans="1:5" x14ac:dyDescent="0.25">
      <c r="A18" t="s">
        <v>18</v>
      </c>
      <c r="B18" s="4">
        <v>0.1022177274383396</v>
      </c>
      <c r="C18" s="4">
        <v>5.1982640725542449E-2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1D77-C217-4353-8BA6-75FE5DE4E237}">
  <dimension ref="A1:M26"/>
  <sheetViews>
    <sheetView workbookViewId="0"/>
  </sheetViews>
  <sheetFormatPr defaultRowHeight="15" x14ac:dyDescent="0.25"/>
  <cols>
    <col min="1" max="1" width="48.85546875" customWidth="1"/>
    <col min="2" max="2" width="29.140625" customWidth="1"/>
    <col min="3" max="3" width="14.28515625" customWidth="1"/>
    <col min="4" max="4" width="15.42578125" customWidth="1"/>
    <col min="5" max="5" width="15" customWidth="1"/>
    <col min="7" max="7" width="11.5703125"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x14ac:dyDescent="0.25">
      <c r="B3" s="2" t="s">
        <v>79</v>
      </c>
      <c r="C3" s="2"/>
      <c r="D3" s="1" t="s">
        <v>80</v>
      </c>
      <c r="E3" s="1"/>
      <c r="G3" s="2"/>
      <c r="H3" s="2"/>
    </row>
    <row r="4" spans="1:11" x14ac:dyDescent="0.25">
      <c r="A4" t="s">
        <v>2</v>
      </c>
      <c r="B4" s="2" t="s">
        <v>3</v>
      </c>
      <c r="C4" s="2"/>
      <c r="D4" s="2" t="s">
        <v>3</v>
      </c>
      <c r="E4" s="2"/>
    </row>
    <row r="5" spans="1:11" x14ac:dyDescent="0.25">
      <c r="A5" t="s">
        <v>4</v>
      </c>
      <c r="B5" s="2" t="s">
        <v>25</v>
      </c>
      <c r="C5" s="2"/>
      <c r="D5" s="2" t="str">
        <f>B5</f>
        <v>Used car dealers</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18232139.865433462</v>
      </c>
      <c r="C8" s="3">
        <v>17331128.089775492</v>
      </c>
      <c r="D8" s="3">
        <v>20764880.238034301</v>
      </c>
      <c r="E8" s="3">
        <v>21188818.453879602</v>
      </c>
      <c r="G8" s="3"/>
      <c r="H8" s="3"/>
      <c r="J8" s="5"/>
      <c r="K8" s="5"/>
    </row>
    <row r="9" spans="1:11" x14ac:dyDescent="0.25">
      <c r="A9" t="s">
        <v>9</v>
      </c>
      <c r="B9" s="3">
        <v>18714727.614150558</v>
      </c>
      <c r="C9" s="3">
        <v>17628966.181536481</v>
      </c>
      <c r="D9" s="3">
        <v>21349876.928653702</v>
      </c>
      <c r="E9" s="3">
        <v>21542380.48979</v>
      </c>
      <c r="G9" s="3"/>
      <c r="H9" s="3"/>
      <c r="J9" s="5"/>
      <c r="K9" s="5"/>
    </row>
    <row r="10" spans="1:11" x14ac:dyDescent="0.25">
      <c r="A10" t="s">
        <v>10</v>
      </c>
      <c r="B10" s="3">
        <v>2584233.9863589266</v>
      </c>
      <c r="C10" s="3">
        <v>2322116.73516982</v>
      </c>
      <c r="D10" s="3">
        <v>2775097.0247858502</v>
      </c>
      <c r="E10" s="3">
        <v>3206353.9826055001</v>
      </c>
      <c r="G10" s="3"/>
      <c r="H10" s="3"/>
      <c r="J10" s="5"/>
      <c r="K10" s="5"/>
    </row>
    <row r="11" spans="1:11" x14ac:dyDescent="0.25">
      <c r="A11" t="s">
        <v>11</v>
      </c>
      <c r="B11" s="3">
        <v>15982406.091799129</v>
      </c>
      <c r="C11" s="3">
        <v>15178769.099496091</v>
      </c>
      <c r="D11" s="3">
        <v>18814758.9871183</v>
      </c>
      <c r="E11" s="3">
        <v>18825059.617892299</v>
      </c>
      <c r="G11" s="3"/>
      <c r="H11" s="3"/>
      <c r="J11" s="5"/>
      <c r="K11" s="5"/>
    </row>
    <row r="12" spans="1:11" x14ac:dyDescent="0.25">
      <c r="A12" t="s">
        <v>12</v>
      </c>
      <c r="B12" s="3">
        <v>2636858.1736017652</v>
      </c>
      <c r="C12" s="3">
        <v>2413838.9360119989</v>
      </c>
      <c r="D12" s="3">
        <v>3182326.1994138998</v>
      </c>
      <c r="E12" s="3">
        <v>3354204.96111255</v>
      </c>
      <c r="G12" s="3"/>
      <c r="H12" s="3"/>
      <c r="J12" s="5"/>
      <c r="K12" s="5"/>
    </row>
    <row r="13" spans="1:11" x14ac:dyDescent="0.25">
      <c r="A13" t="s">
        <v>13</v>
      </c>
      <c r="B13" s="3">
        <v>15929781.822927311</v>
      </c>
      <c r="C13" s="3">
        <v>15087046.88965391</v>
      </c>
      <c r="D13" s="3">
        <v>18407529.729490198</v>
      </c>
      <c r="E13" s="3">
        <v>18677208.630385298</v>
      </c>
      <c r="G13" s="3"/>
      <c r="H13" s="3"/>
      <c r="J13" s="5"/>
      <c r="K13" s="5"/>
    </row>
    <row r="14" spans="1:11" x14ac:dyDescent="0.25">
      <c r="A14" t="s">
        <v>14</v>
      </c>
      <c r="B14" s="3">
        <v>928170.44682517229</v>
      </c>
      <c r="C14" s="3">
        <v>916042.34305392602</v>
      </c>
      <c r="D14" s="3">
        <v>1042103.53834838</v>
      </c>
      <c r="E14" s="3">
        <v>1091375.80732424</v>
      </c>
      <c r="G14" s="3"/>
      <c r="H14" s="3"/>
      <c r="J14" s="5"/>
      <c r="K14" s="5"/>
    </row>
    <row r="15" spans="1:11" x14ac:dyDescent="0.25">
      <c r="A15" t="s">
        <v>15</v>
      </c>
      <c r="B15" s="3">
        <v>1905464.3263298769</v>
      </c>
      <c r="C15" s="3">
        <v>1910699.459919967</v>
      </c>
      <c r="D15" s="3">
        <v>2413268.97205615</v>
      </c>
      <c r="E15" s="3">
        <v>2364391.7470132899</v>
      </c>
      <c r="G15" s="3"/>
      <c r="H15" s="3"/>
      <c r="J15" s="5"/>
      <c r="K15" s="5"/>
    </row>
    <row r="16" spans="1:11" x14ac:dyDescent="0.25">
      <c r="B16" s="2" t="s">
        <v>16</v>
      </c>
      <c r="C16" s="2"/>
    </row>
    <row r="17" spans="1:13" x14ac:dyDescent="0.25">
      <c r="A17" t="s">
        <v>17</v>
      </c>
      <c r="B17" s="4">
        <v>0.148810384183098</v>
      </c>
      <c r="C17" s="4">
        <v>0.1441899263806419</v>
      </c>
      <c r="D17" s="4">
        <v>0.13781565214618999</v>
      </c>
      <c r="E17" s="4">
        <v>0.13300163864261</v>
      </c>
      <c r="G17" s="7"/>
      <c r="H17" s="7"/>
    </row>
    <row r="18" spans="1:13" x14ac:dyDescent="0.25">
      <c r="A18" t="s">
        <v>18</v>
      </c>
      <c r="B18" s="4">
        <v>4.6994085194613351E-2</v>
      </c>
      <c r="C18" s="4">
        <v>3.5805833391620273E-2</v>
      </c>
      <c r="D18" s="4">
        <v>2.4781326275339102E-2</v>
      </c>
      <c r="E18" s="4">
        <v>2.32462752493309E-2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1">
    <mergeCell ref="B16:C16"/>
    <mergeCell ref="D3:E3"/>
    <mergeCell ref="D4:E4"/>
    <mergeCell ref="D5:E5"/>
    <mergeCell ref="D7:E7"/>
    <mergeCell ref="B3:C3"/>
    <mergeCell ref="G3:H3"/>
    <mergeCell ref="G7:H7"/>
    <mergeCell ref="B4:C4"/>
    <mergeCell ref="B5:C5"/>
    <mergeCell ref="B7:C7"/>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8AF1-6CBD-404A-B06B-B23B1D5C9680}">
  <dimension ref="A1:E25"/>
  <sheetViews>
    <sheetView workbookViewId="0"/>
  </sheetViews>
  <sheetFormatPr defaultRowHeight="15" x14ac:dyDescent="0.25"/>
  <cols>
    <col min="1" max="1" width="54" bestFit="1" customWidth="1"/>
    <col min="2" max="3" width="24.285156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65</v>
      </c>
      <c r="C5" t="s">
        <v>65</v>
      </c>
    </row>
    <row r="6" spans="1:5" x14ac:dyDescent="0.25">
      <c r="A6" t="s">
        <v>6</v>
      </c>
      <c r="B6">
        <v>2021</v>
      </c>
      <c r="C6">
        <v>2021</v>
      </c>
    </row>
    <row r="7" spans="1:5" x14ac:dyDescent="0.25">
      <c r="B7" t="s">
        <v>7</v>
      </c>
      <c r="C7" t="s">
        <v>7</v>
      </c>
    </row>
    <row r="8" spans="1:5" x14ac:dyDescent="0.25">
      <c r="A8" t="s">
        <v>8</v>
      </c>
      <c r="B8" s="3">
        <v>24402684.643200003</v>
      </c>
      <c r="C8" s="3">
        <v>23893567.571199998</v>
      </c>
      <c r="E8" s="3"/>
    </row>
    <row r="9" spans="1:5" x14ac:dyDescent="0.25">
      <c r="A9" t="s">
        <v>9</v>
      </c>
      <c r="B9" s="3">
        <v>24628066.400566671</v>
      </c>
      <c r="C9" s="3">
        <v>24131187.729066662</v>
      </c>
      <c r="E9" s="3"/>
    </row>
    <row r="10" spans="1:5" x14ac:dyDescent="0.25">
      <c r="A10" t="s">
        <v>10</v>
      </c>
      <c r="B10" s="3">
        <v>2193455.9576500002</v>
      </c>
      <c r="C10" s="3">
        <v>2118545.2841500002</v>
      </c>
      <c r="E10" s="3"/>
    </row>
    <row r="11" spans="1:5" x14ac:dyDescent="0.25">
      <c r="A11" t="s">
        <v>11</v>
      </c>
      <c r="B11" s="3">
        <v>14374007.95933333</v>
      </c>
      <c r="C11" s="3">
        <v>14157345.307833334</v>
      </c>
      <c r="E11" s="3"/>
    </row>
    <row r="12" spans="1:5" x14ac:dyDescent="0.25">
      <c r="A12" t="s">
        <v>12</v>
      </c>
      <c r="B12" s="3">
        <v>2313700.1741999998</v>
      </c>
      <c r="C12" s="3">
        <v>2236844.8567000004</v>
      </c>
      <c r="E12" s="3"/>
    </row>
    <row r="13" spans="1:5" x14ac:dyDescent="0.25">
      <c r="A13" t="s">
        <v>13</v>
      </c>
      <c r="B13" s="3">
        <v>14253763.978783332</v>
      </c>
      <c r="C13" s="3">
        <v>14039045.965283332</v>
      </c>
      <c r="E13" s="3"/>
    </row>
    <row r="14" spans="1:5" x14ac:dyDescent="0.25">
      <c r="A14" t="s">
        <v>14</v>
      </c>
      <c r="B14" s="3">
        <v>1794423.1327500001</v>
      </c>
      <c r="C14" s="3">
        <v>1876576.0277500006</v>
      </c>
      <c r="E14" s="3"/>
    </row>
    <row r="15" spans="1:5" x14ac:dyDescent="0.25">
      <c r="A15" t="s">
        <v>15</v>
      </c>
      <c r="B15" s="3">
        <v>3234624.5310666673</v>
      </c>
      <c r="C15" s="3">
        <v>3441635.6665666671</v>
      </c>
      <c r="E15" s="3"/>
    </row>
    <row r="16" spans="1:5" x14ac:dyDescent="0.25">
      <c r="B16" t="s">
        <v>16</v>
      </c>
      <c r="C16" t="s">
        <v>16</v>
      </c>
    </row>
    <row r="17" spans="1:5" x14ac:dyDescent="0.25">
      <c r="A17" t="s">
        <v>17</v>
      </c>
      <c r="B17" s="4">
        <v>0.4212390173491099</v>
      </c>
      <c r="C17" s="4">
        <v>0.41821985494841923</v>
      </c>
      <c r="E17" s="7"/>
    </row>
    <row r="18" spans="1:5" x14ac:dyDescent="0.25">
      <c r="A18" t="s">
        <v>18</v>
      </c>
      <c r="B18" s="4">
        <v>0.28990006002064328</v>
      </c>
      <c r="C18" s="4">
        <v>0.27559796098249872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0B99-E6E8-49C3-8362-CC0FCDDD715F}">
  <dimension ref="A1:E25"/>
  <sheetViews>
    <sheetView workbookViewId="0"/>
  </sheetViews>
  <sheetFormatPr defaultRowHeight="15" x14ac:dyDescent="0.25"/>
  <cols>
    <col min="1" max="1" width="54" bestFit="1" customWidth="1"/>
    <col min="2" max="3" width="26.42578125" customWidth="1"/>
    <col min="5" max="5" width="10.57031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66</v>
      </c>
      <c r="C5" t="s">
        <v>66</v>
      </c>
    </row>
    <row r="6" spans="1:5" x14ac:dyDescent="0.25">
      <c r="A6" t="s">
        <v>6</v>
      </c>
      <c r="B6">
        <v>2021</v>
      </c>
      <c r="C6">
        <v>2021</v>
      </c>
    </row>
    <row r="7" spans="1:5" x14ac:dyDescent="0.25">
      <c r="B7" t="s">
        <v>7</v>
      </c>
      <c r="C7" t="s">
        <v>7</v>
      </c>
    </row>
    <row r="8" spans="1:5" x14ac:dyDescent="0.25">
      <c r="A8" t="s">
        <v>8</v>
      </c>
      <c r="B8" s="3">
        <v>50877857.198841438</v>
      </c>
      <c r="C8" s="3">
        <v>56853927.32186567</v>
      </c>
      <c r="E8" s="3"/>
    </row>
    <row r="9" spans="1:5" x14ac:dyDescent="0.25">
      <c r="A9" t="s">
        <v>9</v>
      </c>
      <c r="B9" s="3">
        <v>52278061.351540744</v>
      </c>
      <c r="C9" s="3">
        <v>58465207.756587222</v>
      </c>
      <c r="E9" s="3"/>
    </row>
    <row r="10" spans="1:5" x14ac:dyDescent="0.25">
      <c r="A10" t="s">
        <v>10</v>
      </c>
      <c r="B10" s="3">
        <v>6245912.5403160034</v>
      </c>
      <c r="C10" s="3">
        <v>6160941.075270487</v>
      </c>
      <c r="E10" s="3"/>
    </row>
    <row r="11" spans="1:5" x14ac:dyDescent="0.25">
      <c r="A11" t="s">
        <v>11</v>
      </c>
      <c r="B11" s="3">
        <v>31530004.99555482</v>
      </c>
      <c r="C11" s="3">
        <v>37083695.803581059</v>
      </c>
      <c r="E11" s="3"/>
    </row>
    <row r="12" spans="1:5" x14ac:dyDescent="0.25">
      <c r="A12" t="s">
        <v>12</v>
      </c>
      <c r="B12" s="3">
        <v>5763370.498917859</v>
      </c>
      <c r="C12" s="3">
        <v>5659490.2396497959</v>
      </c>
      <c r="E12" s="3"/>
    </row>
    <row r="13" spans="1:5" x14ac:dyDescent="0.25">
      <c r="A13" t="s">
        <v>13</v>
      </c>
      <c r="B13" s="3">
        <v>32012546.831278067</v>
      </c>
      <c r="C13" s="3">
        <v>37585146.444730833</v>
      </c>
      <c r="E13" s="3"/>
    </row>
    <row r="14" spans="1:5" x14ac:dyDescent="0.25">
      <c r="A14" t="s">
        <v>14</v>
      </c>
      <c r="B14" s="3">
        <v>7303561.1489747427</v>
      </c>
      <c r="C14" s="3">
        <v>8622505.7366757691</v>
      </c>
      <c r="E14" s="3"/>
    </row>
    <row r="15" spans="1:5" x14ac:dyDescent="0.25">
      <c r="A15" t="s">
        <v>15</v>
      </c>
      <c r="B15" s="3">
        <v>14969249.705450371</v>
      </c>
      <c r="C15" s="3">
        <v>17714339.131915092</v>
      </c>
      <c r="E15" s="3"/>
    </row>
    <row r="16" spans="1:5" x14ac:dyDescent="0.25">
      <c r="B16" t="s">
        <v>16</v>
      </c>
      <c r="C16" t="s">
        <v>16</v>
      </c>
    </row>
    <row r="17" spans="1:5" x14ac:dyDescent="0.25">
      <c r="A17" t="s">
        <v>17</v>
      </c>
      <c r="B17" s="4">
        <v>0.38764855712081708</v>
      </c>
      <c r="C17" s="4">
        <v>0.35713653600902823</v>
      </c>
      <c r="E17" s="7"/>
    </row>
    <row r="18" spans="1:5" x14ac:dyDescent="0.25">
      <c r="A18" t="s">
        <v>18</v>
      </c>
      <c r="B18" s="4">
        <v>0.10130952007186871</v>
      </c>
      <c r="C18" s="4">
        <v>5.4147120867531214E-2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5EBD-0A5D-42AD-93AC-F8AD1AAC6852}">
  <dimension ref="A1:E25"/>
  <sheetViews>
    <sheetView workbookViewId="0"/>
  </sheetViews>
  <sheetFormatPr defaultRowHeight="15" x14ac:dyDescent="0.25"/>
  <cols>
    <col min="1" max="1" width="54" bestFit="1" customWidth="1"/>
    <col min="2" max="3" width="24.710937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42</v>
      </c>
      <c r="C5" t="s">
        <v>42</v>
      </c>
    </row>
    <row r="6" spans="1:5" x14ac:dyDescent="0.25">
      <c r="A6" t="s">
        <v>6</v>
      </c>
      <c r="B6">
        <v>2021</v>
      </c>
      <c r="C6">
        <v>2021</v>
      </c>
    </row>
    <row r="7" spans="1:5" x14ac:dyDescent="0.25">
      <c r="B7" t="s">
        <v>7</v>
      </c>
      <c r="C7" t="s">
        <v>7</v>
      </c>
    </row>
    <row r="8" spans="1:5" x14ac:dyDescent="0.25">
      <c r="A8" t="s">
        <v>8</v>
      </c>
      <c r="B8" s="3">
        <v>59002916.377777182</v>
      </c>
      <c r="C8" s="3">
        <v>63429077.48335921</v>
      </c>
      <c r="E8" s="3"/>
    </row>
    <row r="9" spans="1:5" x14ac:dyDescent="0.25">
      <c r="A9" t="s">
        <v>9</v>
      </c>
      <c r="B9" s="3">
        <v>60028855.775154836</v>
      </c>
      <c r="C9" s="3">
        <v>64514539.43214412</v>
      </c>
      <c r="E9" s="3"/>
    </row>
    <row r="10" spans="1:5" x14ac:dyDescent="0.25">
      <c r="A10" t="s">
        <v>10</v>
      </c>
      <c r="B10" s="3">
        <v>1729053.6414813991</v>
      </c>
      <c r="C10" s="3">
        <v>2404685.3154524565</v>
      </c>
      <c r="E10" s="3"/>
    </row>
    <row r="11" spans="1:5" x14ac:dyDescent="0.25">
      <c r="A11" t="s">
        <v>11</v>
      </c>
      <c r="B11" s="3">
        <v>48492585.373253807</v>
      </c>
      <c r="C11" s="3">
        <v>53618696.589676447</v>
      </c>
      <c r="E11" s="3"/>
    </row>
    <row r="12" spans="1:5" x14ac:dyDescent="0.25">
      <c r="A12" t="s">
        <v>12</v>
      </c>
      <c r="B12" s="3">
        <v>11257192.988135152</v>
      </c>
      <c r="C12" s="3">
        <v>2077750.8253172378</v>
      </c>
      <c r="E12" s="3"/>
    </row>
    <row r="13" spans="1:5" x14ac:dyDescent="0.25">
      <c r="A13" t="s">
        <v>13</v>
      </c>
      <c r="B13" s="3">
        <v>38964446.113415092</v>
      </c>
      <c r="C13" s="3">
        <v>53945631.160247818</v>
      </c>
      <c r="E13" s="3"/>
    </row>
    <row r="14" spans="1:5" x14ac:dyDescent="0.25">
      <c r="A14" t="s">
        <v>14</v>
      </c>
      <c r="B14" s="3">
        <v>1945438.9249681379</v>
      </c>
      <c r="C14" s="3">
        <v>2481412.7349444753</v>
      </c>
      <c r="E14" s="3"/>
    </row>
    <row r="15" spans="1:5" x14ac:dyDescent="0.25">
      <c r="A15" t="s">
        <v>15</v>
      </c>
      <c r="B15" s="3">
        <v>5551655.3968757009</v>
      </c>
      <c r="C15" s="3">
        <v>6460256.495039762</v>
      </c>
      <c r="E15" s="3"/>
    </row>
    <row r="16" spans="1:5" x14ac:dyDescent="0.25">
      <c r="B16" t="s">
        <v>16</v>
      </c>
      <c r="C16" t="s">
        <v>16</v>
      </c>
    </row>
    <row r="17" spans="1:5" x14ac:dyDescent="0.25">
      <c r="A17" t="s">
        <v>17</v>
      </c>
      <c r="B17" s="4">
        <v>0.35090473394007898</v>
      </c>
      <c r="C17" s="4">
        <v>0.16382211521339524</v>
      </c>
      <c r="E17" s="7"/>
    </row>
    <row r="18" spans="1:5" x14ac:dyDescent="0.25">
      <c r="A18" t="s">
        <v>18</v>
      </c>
      <c r="B18" s="4">
        <v>0.25842162111116862</v>
      </c>
      <c r="C18" s="4">
        <v>6.368567102890077E-2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9D83-3CA1-4E44-B486-9E048EBF1CA2}">
  <dimension ref="A1:F27"/>
  <sheetViews>
    <sheetView workbookViewId="0"/>
  </sheetViews>
  <sheetFormatPr defaultRowHeight="15" x14ac:dyDescent="0.25"/>
  <cols>
    <col min="1" max="1" width="54" bestFit="1" customWidth="1"/>
    <col min="2" max="3" width="26" customWidth="1"/>
    <col min="5" max="5" width="9.7109375" bestFit="1" customWidth="1"/>
  </cols>
  <sheetData>
    <row r="1" spans="1:6" x14ac:dyDescent="0.25">
      <c r="A1" t="s">
        <v>0</v>
      </c>
    </row>
    <row r="2" spans="1:6" x14ac:dyDescent="0.25">
      <c r="A2" t="s">
        <v>1</v>
      </c>
    </row>
    <row r="3" spans="1:6" x14ac:dyDescent="0.25">
      <c r="B3" t="s">
        <v>79</v>
      </c>
      <c r="C3" t="s">
        <v>78</v>
      </c>
    </row>
    <row r="4" spans="1:6" x14ac:dyDescent="0.25">
      <c r="A4" t="s">
        <v>2</v>
      </c>
      <c r="B4" t="s">
        <v>3</v>
      </c>
      <c r="C4" t="s">
        <v>3</v>
      </c>
    </row>
    <row r="5" spans="1:6" x14ac:dyDescent="0.25">
      <c r="A5" t="s">
        <v>4</v>
      </c>
      <c r="B5" t="s">
        <v>67</v>
      </c>
      <c r="C5" t="s">
        <v>67</v>
      </c>
    </row>
    <row r="6" spans="1:6" x14ac:dyDescent="0.25">
      <c r="A6" t="s">
        <v>6</v>
      </c>
      <c r="B6">
        <v>2021</v>
      </c>
      <c r="C6">
        <v>2021</v>
      </c>
    </row>
    <row r="7" spans="1:6" x14ac:dyDescent="0.25">
      <c r="B7" t="s">
        <v>7</v>
      </c>
      <c r="C7" t="s">
        <v>7</v>
      </c>
    </row>
    <row r="8" spans="1:6" x14ac:dyDescent="0.25">
      <c r="A8" t="s">
        <v>8</v>
      </c>
      <c r="B8" s="3">
        <v>28507834.472004741</v>
      </c>
      <c r="C8" s="3">
        <v>31808413.329267841</v>
      </c>
      <c r="E8" s="3"/>
    </row>
    <row r="9" spans="1:6" x14ac:dyDescent="0.25">
      <c r="A9" t="s">
        <v>9</v>
      </c>
      <c r="B9" s="3">
        <v>29336992.816366538</v>
      </c>
      <c r="C9" s="3">
        <v>32696916.944983132</v>
      </c>
      <c r="E9" s="3"/>
    </row>
    <row r="10" spans="1:6" x14ac:dyDescent="0.25">
      <c r="A10" t="s">
        <v>10</v>
      </c>
      <c r="B10" s="3">
        <v>6590078.0457207663</v>
      </c>
      <c r="C10" s="3">
        <v>7731211.6468537757</v>
      </c>
      <c r="E10" s="3"/>
    </row>
    <row r="11" spans="1:6" x14ac:dyDescent="0.25">
      <c r="A11" t="s">
        <v>11</v>
      </c>
      <c r="B11" s="3">
        <v>13837699.744939899</v>
      </c>
      <c r="C11" s="3">
        <v>16248314.316032834</v>
      </c>
      <c r="E11" s="3"/>
    </row>
    <row r="12" spans="1:6" x14ac:dyDescent="0.25">
      <c r="A12" t="s">
        <v>12</v>
      </c>
      <c r="B12" s="3">
        <v>6422593.9284240613</v>
      </c>
      <c r="C12" s="3">
        <v>7474251.1982995048</v>
      </c>
      <c r="E12" s="3"/>
    </row>
    <row r="13" spans="1:6" x14ac:dyDescent="0.25">
      <c r="A13" t="s">
        <v>13</v>
      </c>
      <c r="B13" s="3">
        <v>14005183.963690899</v>
      </c>
      <c r="C13" s="3">
        <v>16505274.896041455</v>
      </c>
      <c r="E13" s="3"/>
      <c r="F13" s="3"/>
    </row>
    <row r="14" spans="1:6" x14ac:dyDescent="0.25">
      <c r="A14" t="s">
        <v>14</v>
      </c>
      <c r="B14" s="3">
        <v>4476488.4695283128</v>
      </c>
      <c r="C14" s="3">
        <v>5223423.0184880476</v>
      </c>
      <c r="E14" s="3"/>
      <c r="F14" s="3"/>
    </row>
    <row r="15" spans="1:6" x14ac:dyDescent="0.25">
      <c r="A15" t="s">
        <v>15</v>
      </c>
      <c r="B15" s="3">
        <v>11138801.212156521</v>
      </c>
      <c r="C15" s="3">
        <v>13883844.282244222</v>
      </c>
      <c r="E15" s="3"/>
      <c r="F15" s="5"/>
    </row>
    <row r="16" spans="1:6" x14ac:dyDescent="0.25">
      <c r="B16" t="s">
        <v>16</v>
      </c>
      <c r="C16" t="s">
        <v>16</v>
      </c>
    </row>
    <row r="17" spans="1:5" x14ac:dyDescent="0.25">
      <c r="A17" t="s">
        <v>17</v>
      </c>
      <c r="B17" s="4">
        <v>0.52261010351825565</v>
      </c>
      <c r="C17" s="4">
        <v>0.49520394936161749</v>
      </c>
      <c r="E17" s="7"/>
    </row>
    <row r="18" spans="1:5" x14ac:dyDescent="0.25">
      <c r="A18" t="s">
        <v>18</v>
      </c>
      <c r="B18" s="4">
        <v>0.14292561159097125</v>
      </c>
      <c r="C18" s="4">
        <v>7.0581505576829073E-2</v>
      </c>
      <c r="E18" s="7"/>
    </row>
    <row r="19" spans="1:5" x14ac:dyDescent="0.25">
      <c r="B19" s="4"/>
    </row>
    <row r="20" spans="1:5" x14ac:dyDescent="0.25">
      <c r="A20" t="s">
        <v>19</v>
      </c>
      <c r="B20" s="4"/>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row r="27" spans="1:5" x14ac:dyDescent="0.25">
      <c r="B27" s="5"/>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CAB1E-698E-492E-BA58-58AD55BBDE37}">
  <dimension ref="A1:E25"/>
  <sheetViews>
    <sheetView workbookViewId="0"/>
  </sheetViews>
  <sheetFormatPr defaultRowHeight="15" x14ac:dyDescent="0.25"/>
  <cols>
    <col min="1" max="1" width="54" bestFit="1" customWidth="1"/>
    <col min="2" max="3" width="2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68</v>
      </c>
      <c r="C5" t="s">
        <v>68</v>
      </c>
    </row>
    <row r="6" spans="1:5" x14ac:dyDescent="0.25">
      <c r="A6" t="s">
        <v>6</v>
      </c>
      <c r="B6">
        <v>2021</v>
      </c>
      <c r="C6">
        <v>2021</v>
      </c>
    </row>
    <row r="7" spans="1:5" x14ac:dyDescent="0.25">
      <c r="B7" t="s">
        <v>7</v>
      </c>
      <c r="C7" t="s">
        <v>7</v>
      </c>
    </row>
    <row r="8" spans="1:5" x14ac:dyDescent="0.25">
      <c r="A8" t="s">
        <v>8</v>
      </c>
      <c r="B8" s="3">
        <v>21929911.905667961</v>
      </c>
      <c r="C8" s="3">
        <v>24238560.638959341</v>
      </c>
      <c r="E8" s="3"/>
    </row>
    <row r="9" spans="1:5" x14ac:dyDescent="0.25">
      <c r="A9" t="s">
        <v>9</v>
      </c>
      <c r="B9" s="3">
        <v>22519162.86145502</v>
      </c>
      <c r="C9" s="3">
        <v>24964288.576955825</v>
      </c>
      <c r="E9" s="3"/>
    </row>
    <row r="10" spans="1:5" x14ac:dyDescent="0.25">
      <c r="A10" t="s">
        <v>10</v>
      </c>
      <c r="B10" s="3">
        <v>4539917.7412239593</v>
      </c>
      <c r="C10" s="3">
        <v>5233437.4644177565</v>
      </c>
      <c r="E10" s="3"/>
    </row>
    <row r="11" spans="1:5" x14ac:dyDescent="0.25">
      <c r="A11" t="s">
        <v>11</v>
      </c>
      <c r="B11" s="3">
        <v>10125157.601102872</v>
      </c>
      <c r="C11" s="3">
        <v>11890320.135489002</v>
      </c>
      <c r="E11" s="3"/>
    </row>
    <row r="12" spans="1:5" x14ac:dyDescent="0.25">
      <c r="A12" t="s">
        <v>12</v>
      </c>
      <c r="B12" s="3">
        <v>4144010.4753689817</v>
      </c>
      <c r="C12" s="3">
        <v>4740522.9586915718</v>
      </c>
      <c r="E12" s="3"/>
    </row>
    <row r="13" spans="1:5" x14ac:dyDescent="0.25">
      <c r="A13" t="s">
        <v>13</v>
      </c>
      <c r="B13" s="3">
        <v>10521064.933868119</v>
      </c>
      <c r="C13" s="3">
        <v>12383234.713125462</v>
      </c>
      <c r="E13" s="3"/>
    </row>
    <row r="14" spans="1:5" x14ac:dyDescent="0.25">
      <c r="A14" t="s">
        <v>14</v>
      </c>
      <c r="B14" s="3">
        <v>3531260.4783661249</v>
      </c>
      <c r="C14" s="3">
        <v>4040745.6979271891</v>
      </c>
      <c r="E14" s="3"/>
    </row>
    <row r="15" spans="1:5" x14ac:dyDescent="0.25">
      <c r="A15" t="s">
        <v>15</v>
      </c>
      <c r="B15" s="3">
        <v>8822618.7032312434</v>
      </c>
      <c r="C15" s="3">
        <v>10843028.240423933</v>
      </c>
      <c r="E15" s="3"/>
    </row>
    <row r="16" spans="1:5" x14ac:dyDescent="0.25">
      <c r="B16" t="s">
        <v>16</v>
      </c>
      <c r="C16" t="s">
        <v>16</v>
      </c>
    </row>
    <row r="17" spans="1:5" x14ac:dyDescent="0.25">
      <c r="A17" t="s">
        <v>17</v>
      </c>
      <c r="B17" s="4">
        <v>0.53279503210513446</v>
      </c>
      <c r="C17" s="4">
        <v>0.5039620517608715</v>
      </c>
      <c r="E17" s="7"/>
    </row>
    <row r="18" spans="1:5" x14ac:dyDescent="0.25">
      <c r="A18" t="s">
        <v>18</v>
      </c>
      <c r="B18" s="4">
        <v>0.14101230693575101</v>
      </c>
      <c r="C18" s="4">
        <v>6.9620470018551997E-2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8E12-EF39-49FB-9568-73F3362EAD15}">
  <dimension ref="A1:E25"/>
  <sheetViews>
    <sheetView workbookViewId="0"/>
  </sheetViews>
  <sheetFormatPr defaultRowHeight="15" x14ac:dyDescent="0.25"/>
  <cols>
    <col min="1" max="1" width="54" bestFit="1" customWidth="1"/>
    <col min="2" max="3" width="24.85546875" customWidth="1"/>
    <col min="5" max="5" width="9"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69</v>
      </c>
      <c r="C5" t="s">
        <v>69</v>
      </c>
    </row>
    <row r="6" spans="1:5" x14ac:dyDescent="0.25">
      <c r="A6" t="s">
        <v>6</v>
      </c>
      <c r="B6">
        <v>2021</v>
      </c>
      <c r="C6">
        <v>2021</v>
      </c>
    </row>
    <row r="7" spans="1:5" x14ac:dyDescent="0.25">
      <c r="B7" t="s">
        <v>7</v>
      </c>
      <c r="C7" t="s">
        <v>7</v>
      </c>
    </row>
    <row r="8" spans="1:5" x14ac:dyDescent="0.25">
      <c r="A8" t="s">
        <v>8</v>
      </c>
      <c r="B8" s="3">
        <v>2946597.412084063</v>
      </c>
      <c r="C8" s="3">
        <v>3588114.7364734183</v>
      </c>
      <c r="E8" s="3"/>
    </row>
    <row r="9" spans="1:5" x14ac:dyDescent="0.25">
      <c r="A9" t="s">
        <v>9</v>
      </c>
      <c r="B9" s="3">
        <v>3106577.3958625542</v>
      </c>
      <c r="C9" s="3">
        <v>3659354.7135019084</v>
      </c>
      <c r="E9" s="3"/>
    </row>
    <row r="10" spans="1:5" x14ac:dyDescent="0.25">
      <c r="A10" t="s">
        <v>10</v>
      </c>
      <c r="B10" s="3">
        <v>641518.88022972166</v>
      </c>
      <c r="C10" s="3">
        <v>843095.96250687831</v>
      </c>
      <c r="E10" s="3"/>
    </row>
    <row r="11" spans="1:5" x14ac:dyDescent="0.25">
      <c r="A11" t="s">
        <v>11</v>
      </c>
      <c r="B11" s="3">
        <v>1487925.381081189</v>
      </c>
      <c r="C11" s="3">
        <v>1908939.8633546589</v>
      </c>
      <c r="E11" s="3"/>
    </row>
    <row r="12" spans="1:5" x14ac:dyDescent="0.25">
      <c r="A12" t="s">
        <v>12</v>
      </c>
      <c r="B12" s="3">
        <v>685083.36499807448</v>
      </c>
      <c r="C12" s="3">
        <v>878927.41235289979</v>
      </c>
      <c r="E12" s="3"/>
    </row>
    <row r="13" spans="1:5" x14ac:dyDescent="0.25">
      <c r="A13" t="s">
        <v>13</v>
      </c>
      <c r="B13" s="3">
        <v>1444360.884312836</v>
      </c>
      <c r="C13" s="3">
        <v>1873108.3845086377</v>
      </c>
      <c r="E13" s="3"/>
    </row>
    <row r="14" spans="1:5" x14ac:dyDescent="0.25">
      <c r="A14" t="s">
        <v>14</v>
      </c>
      <c r="B14" s="3">
        <v>482734.23219520808</v>
      </c>
      <c r="C14" s="3">
        <v>597118.53318402218</v>
      </c>
      <c r="E14" s="3"/>
    </row>
    <row r="15" spans="1:5" x14ac:dyDescent="0.25">
      <c r="A15" t="s">
        <v>15</v>
      </c>
      <c r="B15" s="3">
        <v>1214129.986930283</v>
      </c>
      <c r="C15" s="3">
        <v>1590964.4112418205</v>
      </c>
      <c r="E15" s="3"/>
    </row>
    <row r="16" spans="1:5" x14ac:dyDescent="0.25">
      <c r="B16" t="s">
        <v>16</v>
      </c>
      <c r="C16" t="s">
        <v>16</v>
      </c>
    </row>
    <row r="17" spans="1:5" x14ac:dyDescent="0.25">
      <c r="A17" t="s">
        <v>17</v>
      </c>
      <c r="B17" s="4">
        <v>0.53506362170905974</v>
      </c>
      <c r="C17" s="4">
        <v>0.48813151712310515</v>
      </c>
      <c r="E17" s="7"/>
    </row>
    <row r="18" spans="1:5" x14ac:dyDescent="0.25">
      <c r="A18" t="s">
        <v>18</v>
      </c>
      <c r="B18" s="4">
        <v>0.1442379962000018</v>
      </c>
      <c r="C18" s="4">
        <v>5.3365116814426579E-2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C957-6745-455D-8374-32FDDF163167}">
  <dimension ref="A1:E27"/>
  <sheetViews>
    <sheetView workbookViewId="0"/>
  </sheetViews>
  <sheetFormatPr defaultRowHeight="15" x14ac:dyDescent="0.25"/>
  <cols>
    <col min="1" max="1" width="54" bestFit="1" customWidth="1"/>
    <col min="2" max="3" width="23.85546875" customWidth="1"/>
    <col min="5" max="5" width="9"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70</v>
      </c>
      <c r="C5" t="s">
        <v>70</v>
      </c>
    </row>
    <row r="6" spans="1:5" x14ac:dyDescent="0.25">
      <c r="A6" t="s">
        <v>6</v>
      </c>
      <c r="B6">
        <v>2021</v>
      </c>
      <c r="C6">
        <v>2021</v>
      </c>
    </row>
    <row r="7" spans="1:5" x14ac:dyDescent="0.25">
      <c r="B7" t="s">
        <v>7</v>
      </c>
      <c r="C7" t="s">
        <v>7</v>
      </c>
    </row>
    <row r="8" spans="1:5" x14ac:dyDescent="0.25">
      <c r="A8" t="s">
        <v>8</v>
      </c>
      <c r="B8" s="3">
        <v>3631325.1542527131</v>
      </c>
      <c r="C8" s="3">
        <v>3981737.9538350892</v>
      </c>
      <c r="E8" s="3"/>
    </row>
    <row r="9" spans="1:5" x14ac:dyDescent="0.25">
      <c r="A9" t="s">
        <v>9</v>
      </c>
      <c r="B9" s="3">
        <v>3711252.5590489558</v>
      </c>
      <c r="C9" s="3">
        <v>4073273.6545253843</v>
      </c>
      <c r="E9" s="3"/>
    </row>
    <row r="10" spans="1:5" x14ac:dyDescent="0.25">
      <c r="A10" t="s">
        <v>10</v>
      </c>
      <c r="B10" s="3">
        <v>1408641.424267086</v>
      </c>
      <c r="C10" s="3">
        <v>1654678.2199291368</v>
      </c>
      <c r="E10" s="3"/>
    </row>
    <row r="11" spans="1:5" x14ac:dyDescent="0.25">
      <c r="A11" t="s">
        <v>11</v>
      </c>
      <c r="B11" s="3">
        <v>2224616.7627558098</v>
      </c>
      <c r="C11" s="3">
        <v>2449054.3171891747</v>
      </c>
      <c r="E11" s="3"/>
    </row>
    <row r="12" spans="1:5" x14ac:dyDescent="0.25">
      <c r="A12" t="s">
        <v>12</v>
      </c>
      <c r="B12" s="3">
        <v>1593500.0880570039</v>
      </c>
      <c r="C12" s="3">
        <v>1854800.8272550339</v>
      </c>
      <c r="E12" s="3"/>
    </row>
    <row r="13" spans="1:5" x14ac:dyDescent="0.25">
      <c r="A13" t="s">
        <v>13</v>
      </c>
      <c r="B13" s="3">
        <v>2039758.1455099802</v>
      </c>
      <c r="C13" s="3">
        <v>2248931.79840736</v>
      </c>
      <c r="E13" s="3"/>
    </row>
    <row r="14" spans="1:5" x14ac:dyDescent="0.25">
      <c r="A14" t="s">
        <v>14</v>
      </c>
      <c r="B14" s="3">
        <v>462493.75896697963</v>
      </c>
      <c r="C14" s="3">
        <v>585558.78737684037</v>
      </c>
      <c r="E14" s="3"/>
    </row>
    <row r="15" spans="1:5" x14ac:dyDescent="0.25">
      <c r="A15" t="s">
        <v>15</v>
      </c>
      <c r="B15" s="3">
        <v>1102052.5219949929</v>
      </c>
      <c r="C15" s="3">
        <v>1449851.6305784686</v>
      </c>
      <c r="E15" s="3"/>
    </row>
    <row r="16" spans="1:5" x14ac:dyDescent="0.25">
      <c r="B16" t="s">
        <v>16</v>
      </c>
      <c r="C16" t="s">
        <v>16</v>
      </c>
    </row>
    <row r="17" spans="1:5" x14ac:dyDescent="0.25">
      <c r="A17" t="s">
        <v>17</v>
      </c>
      <c r="B17" s="10">
        <v>0.45038551996776854</v>
      </c>
      <c r="C17" s="4">
        <v>0.44788101606951675</v>
      </c>
      <c r="E17" s="7"/>
    </row>
    <row r="18" spans="1:5" x14ac:dyDescent="0.25">
      <c r="A18" t="s">
        <v>18</v>
      </c>
      <c r="B18" s="4">
        <v>0.15343657767390204</v>
      </c>
      <c r="C18" s="4">
        <v>9.1938391893581273E-2</v>
      </c>
      <c r="E18" s="7"/>
    </row>
    <row r="19" spans="1:5" x14ac:dyDescent="0.25">
      <c r="B19" s="4"/>
    </row>
    <row r="20" spans="1:5" x14ac:dyDescent="0.25">
      <c r="A20" t="s">
        <v>19</v>
      </c>
      <c r="B20" s="4"/>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row r="27" spans="1:5" x14ac:dyDescent="0.25">
      <c r="B27" s="5"/>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5E34-DD1A-4C44-B46C-AD1C9B66D6AD}">
  <dimension ref="A1:E25"/>
  <sheetViews>
    <sheetView workbookViewId="0"/>
  </sheetViews>
  <sheetFormatPr defaultRowHeight="15" x14ac:dyDescent="0.25"/>
  <cols>
    <col min="1" max="1" width="54" bestFit="1" customWidth="1"/>
    <col min="2" max="3" width="25.5703125" customWidth="1"/>
    <col min="5" max="5" width="11.2851562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71</v>
      </c>
      <c r="C5" t="s">
        <v>71</v>
      </c>
    </row>
    <row r="6" spans="1:5" x14ac:dyDescent="0.25">
      <c r="A6" t="s">
        <v>6</v>
      </c>
      <c r="B6">
        <v>2021</v>
      </c>
      <c r="C6">
        <v>2021</v>
      </c>
    </row>
    <row r="7" spans="1:5" x14ac:dyDescent="0.25">
      <c r="B7" t="s">
        <v>7</v>
      </c>
      <c r="C7" t="s">
        <v>7</v>
      </c>
    </row>
    <row r="8" spans="1:5" x14ac:dyDescent="0.25">
      <c r="A8" t="s">
        <v>8</v>
      </c>
      <c r="B8" s="3">
        <v>13692983.052812651</v>
      </c>
      <c r="C8" s="3">
        <v>13847618.010710182</v>
      </c>
      <c r="E8" s="3"/>
    </row>
    <row r="9" spans="1:5" x14ac:dyDescent="0.25">
      <c r="A9" t="s">
        <v>9</v>
      </c>
      <c r="B9" s="3">
        <v>13917195.50937923</v>
      </c>
      <c r="C9" s="3">
        <v>14105144.604714483</v>
      </c>
      <c r="E9" s="3"/>
    </row>
    <row r="10" spans="1:5" x14ac:dyDescent="0.25">
      <c r="A10" t="s">
        <v>10</v>
      </c>
      <c r="B10" s="3">
        <v>3051006.512467273</v>
      </c>
      <c r="C10" s="3">
        <v>3388288.5534088919</v>
      </c>
      <c r="E10" s="3"/>
    </row>
    <row r="11" spans="1:5" x14ac:dyDescent="0.25">
      <c r="A11" t="s">
        <v>11</v>
      </c>
      <c r="B11" s="3">
        <v>8607249.8044946883</v>
      </c>
      <c r="C11" s="3">
        <v>9004672.8515865374</v>
      </c>
      <c r="E11" s="3"/>
    </row>
    <row r="12" spans="1:5" x14ac:dyDescent="0.25">
      <c r="A12" t="s">
        <v>12</v>
      </c>
      <c r="B12" s="3">
        <v>3426507.3890750972</v>
      </c>
      <c r="C12" s="3">
        <v>3784267.5928890831</v>
      </c>
      <c r="E12" s="3"/>
    </row>
    <row r="13" spans="1:5" x14ac:dyDescent="0.25">
      <c r="A13" t="s">
        <v>13</v>
      </c>
      <c r="B13" s="3">
        <v>8231748.9371069064</v>
      </c>
      <c r="C13" s="3">
        <v>8608693.8463263884</v>
      </c>
      <c r="E13" s="3"/>
    </row>
    <row r="14" spans="1:5" x14ac:dyDescent="0.25">
      <c r="A14" t="s">
        <v>14</v>
      </c>
      <c r="B14" s="3">
        <v>1875943.592094867</v>
      </c>
      <c r="C14" s="3">
        <v>1848461.5373238679</v>
      </c>
      <c r="E14" s="3"/>
    </row>
    <row r="15" spans="1:5" x14ac:dyDescent="0.25">
      <c r="A15" t="s">
        <v>15</v>
      </c>
      <c r="B15" s="3">
        <v>4120253.09524363</v>
      </c>
      <c r="C15" s="3">
        <v>4367187.5622887071</v>
      </c>
      <c r="E15" s="3"/>
    </row>
    <row r="16" spans="1:5" x14ac:dyDescent="0.25">
      <c r="B16" t="s">
        <v>16</v>
      </c>
      <c r="C16" t="s">
        <v>16</v>
      </c>
    </row>
    <row r="17" spans="1:5" x14ac:dyDescent="0.25">
      <c r="A17" t="s">
        <v>17</v>
      </c>
      <c r="B17" s="4">
        <v>0.40851955383237432</v>
      </c>
      <c r="C17" s="4">
        <v>0.38967701801285803</v>
      </c>
      <c r="E17" s="7"/>
    </row>
    <row r="18" spans="1:5" x14ac:dyDescent="0.25">
      <c r="A18" t="s">
        <v>18</v>
      </c>
      <c r="B18" s="4">
        <v>0.1124647217877958</v>
      </c>
      <c r="C18" s="4">
        <v>8.006038021913961E-2</v>
      </c>
      <c r="E18" s="7"/>
    </row>
    <row r="20" spans="1:5" x14ac:dyDescent="0.25">
      <c r="A20" t="s">
        <v>19</v>
      </c>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E3CD-CE77-4523-A4CD-45BF15DB695D}">
  <dimension ref="A1:E27"/>
  <sheetViews>
    <sheetView workbookViewId="0"/>
  </sheetViews>
  <sheetFormatPr defaultRowHeight="15" x14ac:dyDescent="0.25"/>
  <cols>
    <col min="1" max="1" width="54" bestFit="1" customWidth="1"/>
    <col min="2" max="3" width="24.570312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72</v>
      </c>
      <c r="C5" t="s">
        <v>72</v>
      </c>
    </row>
    <row r="6" spans="1:5" x14ac:dyDescent="0.25">
      <c r="A6" t="s">
        <v>6</v>
      </c>
      <c r="B6">
        <v>2021</v>
      </c>
      <c r="C6">
        <v>2021</v>
      </c>
    </row>
    <row r="7" spans="1:5" x14ac:dyDescent="0.25">
      <c r="B7" t="s">
        <v>7</v>
      </c>
      <c r="C7" t="s">
        <v>7</v>
      </c>
    </row>
    <row r="8" spans="1:5" x14ac:dyDescent="0.25">
      <c r="A8" t="s">
        <v>8</v>
      </c>
      <c r="B8" s="3">
        <v>80557230.510188416</v>
      </c>
      <c r="C8" s="3">
        <v>84690581.869060114</v>
      </c>
      <c r="E8" s="3"/>
    </row>
    <row r="9" spans="1:5" x14ac:dyDescent="0.25">
      <c r="A9" t="s">
        <v>9</v>
      </c>
      <c r="B9" s="3">
        <v>82129373.992400825</v>
      </c>
      <c r="C9" s="3">
        <v>86362835.838693768</v>
      </c>
      <c r="E9" s="3"/>
    </row>
    <row r="10" spans="1:5" x14ac:dyDescent="0.25">
      <c r="A10" t="s">
        <v>10</v>
      </c>
      <c r="B10" s="3">
        <v>8389081.8390914947</v>
      </c>
      <c r="C10" s="3">
        <v>8599738.1470207404</v>
      </c>
      <c r="E10" s="3"/>
    </row>
    <row r="11" spans="1:5" x14ac:dyDescent="0.25">
      <c r="A11" t="s">
        <v>11</v>
      </c>
      <c r="B11" s="3">
        <v>62999804.027439997</v>
      </c>
      <c r="C11" s="3">
        <v>66319780.618558973</v>
      </c>
      <c r="E11" s="3"/>
    </row>
    <row r="12" spans="1:5" x14ac:dyDescent="0.25">
      <c r="A12" t="s">
        <v>12</v>
      </c>
      <c r="B12" s="3">
        <v>9521498.7962310128</v>
      </c>
      <c r="C12" s="3">
        <v>9784572.122154884</v>
      </c>
      <c r="E12" s="3"/>
    </row>
    <row r="13" spans="1:5" x14ac:dyDescent="0.25">
      <c r="A13" t="s">
        <v>13</v>
      </c>
      <c r="B13" s="3">
        <v>61867387.306590997</v>
      </c>
      <c r="C13" s="3">
        <v>65134946.926131174</v>
      </c>
      <c r="E13" s="3"/>
    </row>
    <row r="14" spans="1:5" x14ac:dyDescent="0.25">
      <c r="A14" t="s">
        <v>14</v>
      </c>
      <c r="B14" s="3">
        <v>7272300.3952306826</v>
      </c>
      <c r="C14" s="3">
        <v>7971753.5495304223</v>
      </c>
      <c r="E14" s="3"/>
    </row>
    <row r="15" spans="1:5" x14ac:dyDescent="0.25">
      <c r="A15" t="s">
        <v>15</v>
      </c>
      <c r="B15" s="3">
        <v>15282900.367637131</v>
      </c>
      <c r="C15" s="3">
        <v>16631111.310990769</v>
      </c>
      <c r="E15" s="3"/>
    </row>
    <row r="16" spans="1:5" x14ac:dyDescent="0.25">
      <c r="B16" t="s">
        <v>16</v>
      </c>
      <c r="C16" t="s">
        <v>16</v>
      </c>
    </row>
    <row r="17" spans="1:5" x14ac:dyDescent="0.25">
      <c r="A17" t="s">
        <v>17</v>
      </c>
      <c r="B17" s="10">
        <v>0.24670815934484788</v>
      </c>
      <c r="C17" s="4">
        <v>0.24579888735529665</v>
      </c>
      <c r="E17" s="7"/>
    </row>
    <row r="18" spans="1:5" x14ac:dyDescent="0.25">
      <c r="A18" t="s">
        <v>18</v>
      </c>
      <c r="B18" s="4">
        <v>6.0624915010717068E-2</v>
      </c>
      <c r="C18" s="4">
        <v>5.3226339014128134E-2</v>
      </c>
      <c r="E18" s="7"/>
    </row>
    <row r="19" spans="1:5" x14ac:dyDescent="0.25">
      <c r="B19" s="4"/>
    </row>
    <row r="20" spans="1:5" x14ac:dyDescent="0.25">
      <c r="A20" t="s">
        <v>19</v>
      </c>
      <c r="B20" s="4"/>
    </row>
    <row r="21" spans="1:5" x14ac:dyDescent="0.25">
      <c r="A21">
        <v>1</v>
      </c>
      <c r="B21" t="s">
        <v>51</v>
      </c>
    </row>
    <row r="22" spans="1:5" x14ac:dyDescent="0.25">
      <c r="A22">
        <v>2</v>
      </c>
      <c r="B22" t="s">
        <v>52</v>
      </c>
    </row>
    <row r="23" spans="1:5" x14ac:dyDescent="0.25">
      <c r="A23">
        <v>3</v>
      </c>
      <c r="B23" t="s">
        <v>21</v>
      </c>
    </row>
    <row r="24" spans="1:5" x14ac:dyDescent="0.25">
      <c r="A24">
        <v>4</v>
      </c>
      <c r="B24" t="s">
        <v>53</v>
      </c>
    </row>
    <row r="25" spans="1:5" x14ac:dyDescent="0.25">
      <c r="A25">
        <v>5</v>
      </c>
      <c r="B25" t="s">
        <v>54</v>
      </c>
    </row>
    <row r="27" spans="1:5" x14ac:dyDescent="0.25">
      <c r="B27" s="5"/>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AE67E-14D4-4762-9B46-44E5F88F0E2B}">
  <dimension ref="A1:E25"/>
  <sheetViews>
    <sheetView workbookViewId="0"/>
  </sheetViews>
  <sheetFormatPr defaultRowHeight="15" x14ac:dyDescent="0.25"/>
  <cols>
    <col min="1" max="1" width="54" bestFit="1" customWidth="1"/>
    <col min="2" max="3" width="23"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73</v>
      </c>
      <c r="C5" t="s">
        <v>73</v>
      </c>
    </row>
    <row r="6" spans="1:5" x14ac:dyDescent="0.25">
      <c r="A6" t="s">
        <v>6</v>
      </c>
      <c r="B6">
        <v>2021</v>
      </c>
      <c r="C6">
        <v>2021</v>
      </c>
    </row>
    <row r="7" spans="1:5" x14ac:dyDescent="0.25">
      <c r="B7" t="s">
        <v>7</v>
      </c>
      <c r="C7" t="s">
        <v>7</v>
      </c>
    </row>
    <row r="8" spans="1:5" x14ac:dyDescent="0.25">
      <c r="A8" t="s">
        <v>8</v>
      </c>
      <c r="B8" s="6" t="s">
        <v>81</v>
      </c>
      <c r="C8" s="6" t="s">
        <v>81</v>
      </c>
      <c r="E8" s="3"/>
    </row>
    <row r="9" spans="1:5" x14ac:dyDescent="0.25">
      <c r="A9" t="s">
        <v>9</v>
      </c>
      <c r="B9" s="6" t="s">
        <v>81</v>
      </c>
      <c r="C9" s="6" t="s">
        <v>81</v>
      </c>
      <c r="E9" s="3"/>
    </row>
    <row r="10" spans="1:5" x14ac:dyDescent="0.25">
      <c r="A10" t="s">
        <v>10</v>
      </c>
      <c r="B10" s="6" t="s">
        <v>81</v>
      </c>
      <c r="C10" s="6" t="s">
        <v>81</v>
      </c>
      <c r="E10" s="3"/>
    </row>
    <row r="11" spans="1:5" x14ac:dyDescent="0.25">
      <c r="A11" t="s">
        <v>11</v>
      </c>
      <c r="B11" s="6" t="s">
        <v>81</v>
      </c>
      <c r="C11" s="6" t="s">
        <v>81</v>
      </c>
      <c r="E11" s="3"/>
    </row>
    <row r="12" spans="1:5" x14ac:dyDescent="0.25">
      <c r="A12" t="s">
        <v>12</v>
      </c>
      <c r="B12" s="6" t="s">
        <v>81</v>
      </c>
      <c r="C12" s="6" t="s">
        <v>81</v>
      </c>
      <c r="E12" s="3"/>
    </row>
    <row r="13" spans="1:5" x14ac:dyDescent="0.25">
      <c r="A13" t="s">
        <v>13</v>
      </c>
      <c r="B13" s="6" t="s">
        <v>81</v>
      </c>
      <c r="C13" s="6" t="s">
        <v>81</v>
      </c>
      <c r="E13" s="3"/>
    </row>
    <row r="14" spans="1:5" x14ac:dyDescent="0.25">
      <c r="A14" t="s">
        <v>14</v>
      </c>
      <c r="B14" s="6" t="s">
        <v>81</v>
      </c>
      <c r="C14" s="6" t="s">
        <v>81</v>
      </c>
      <c r="E14" s="3"/>
    </row>
    <row r="15" spans="1:5" x14ac:dyDescent="0.25">
      <c r="A15" t="s">
        <v>15</v>
      </c>
      <c r="B15" s="6" t="s">
        <v>81</v>
      </c>
      <c r="C15" s="6" t="s">
        <v>81</v>
      </c>
      <c r="E15" s="3"/>
    </row>
    <row r="16" spans="1:5" x14ac:dyDescent="0.25">
      <c r="B16" t="s">
        <v>16</v>
      </c>
      <c r="C16" t="s">
        <v>16</v>
      </c>
    </row>
    <row r="17" spans="1:3" x14ac:dyDescent="0.25">
      <c r="A17" t="s">
        <v>17</v>
      </c>
      <c r="B17" s="6" t="s">
        <v>81</v>
      </c>
      <c r="C17" s="6" t="s">
        <v>81</v>
      </c>
    </row>
    <row r="18" spans="1:3" x14ac:dyDescent="0.25">
      <c r="A18" t="s">
        <v>18</v>
      </c>
      <c r="B18" s="6" t="s">
        <v>81</v>
      </c>
      <c r="C18" s="6" t="s">
        <v>81</v>
      </c>
    </row>
    <row r="20" spans="1:3" x14ac:dyDescent="0.25">
      <c r="A20" t="s">
        <v>19</v>
      </c>
    </row>
    <row r="21" spans="1:3" x14ac:dyDescent="0.25">
      <c r="A21">
        <v>1</v>
      </c>
      <c r="B21" t="s">
        <v>51</v>
      </c>
    </row>
    <row r="22" spans="1:3" x14ac:dyDescent="0.25">
      <c r="A22">
        <v>2</v>
      </c>
      <c r="B22" t="s">
        <v>52</v>
      </c>
    </row>
    <row r="23" spans="1:3" x14ac:dyDescent="0.25">
      <c r="A23">
        <v>3</v>
      </c>
      <c r="B23" t="s">
        <v>21</v>
      </c>
    </row>
    <row r="24" spans="1:3" x14ac:dyDescent="0.25">
      <c r="A24">
        <v>4</v>
      </c>
      <c r="B24" t="s">
        <v>53</v>
      </c>
    </row>
    <row r="25" spans="1:3" x14ac:dyDescent="0.25">
      <c r="A25">
        <v>5</v>
      </c>
      <c r="B25" t="s">
        <v>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C879-BF04-4448-BBFD-58817E7B345F}">
  <dimension ref="A1:M26"/>
  <sheetViews>
    <sheetView topLeftCell="A12" workbookViewId="0">
      <selection activeCell="B14" sqref="B14"/>
    </sheetView>
  </sheetViews>
  <sheetFormatPr defaultRowHeight="15" x14ac:dyDescent="0.25"/>
  <cols>
    <col min="1" max="1" width="48.85546875" customWidth="1"/>
    <col min="2" max="2" width="29.140625" customWidth="1"/>
    <col min="3" max="3" width="11.5703125" bestFit="1" customWidth="1"/>
    <col min="4" max="4" width="15.7109375" customWidth="1"/>
    <col min="5" max="5" width="11.5703125" bestFit="1" customWidth="1"/>
    <col min="7"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26</v>
      </c>
      <c r="C5" s="2"/>
      <c r="D5" s="2" t="str">
        <f>B5</f>
        <v>Other motor vehicle dealers</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t="s">
        <v>81</v>
      </c>
      <c r="C8" t="s">
        <v>81</v>
      </c>
      <c r="D8" t="s">
        <v>81</v>
      </c>
      <c r="E8" t="s">
        <v>81</v>
      </c>
      <c r="G8" s="3"/>
      <c r="H8" s="3"/>
      <c r="J8" s="5"/>
      <c r="K8" s="5"/>
    </row>
    <row r="9" spans="1:11" x14ac:dyDescent="0.25">
      <c r="A9" t="s">
        <v>9</v>
      </c>
      <c r="B9" t="s">
        <v>81</v>
      </c>
      <c r="C9" t="s">
        <v>81</v>
      </c>
      <c r="D9" t="s">
        <v>81</v>
      </c>
      <c r="E9" t="s">
        <v>81</v>
      </c>
      <c r="G9" s="3"/>
      <c r="H9" s="3"/>
      <c r="J9" s="5"/>
      <c r="K9" s="5"/>
    </row>
    <row r="10" spans="1:11" x14ac:dyDescent="0.25">
      <c r="A10" t="s">
        <v>10</v>
      </c>
      <c r="B10" t="s">
        <v>81</v>
      </c>
      <c r="C10" t="s">
        <v>81</v>
      </c>
      <c r="D10" t="s">
        <v>81</v>
      </c>
      <c r="E10" t="s">
        <v>81</v>
      </c>
      <c r="G10" s="3"/>
      <c r="H10" s="3"/>
      <c r="J10" s="5"/>
      <c r="K10" s="5"/>
    </row>
    <row r="11" spans="1:11" x14ac:dyDescent="0.25">
      <c r="A11" t="s">
        <v>11</v>
      </c>
      <c r="B11" t="s">
        <v>81</v>
      </c>
      <c r="C11" t="s">
        <v>81</v>
      </c>
      <c r="D11" t="s">
        <v>81</v>
      </c>
      <c r="E11" t="s">
        <v>81</v>
      </c>
      <c r="G11" s="3"/>
      <c r="H11" s="3"/>
      <c r="J11" s="5"/>
      <c r="K11" s="5"/>
    </row>
    <row r="12" spans="1:11" x14ac:dyDescent="0.25">
      <c r="A12" t="s">
        <v>12</v>
      </c>
      <c r="B12" t="s">
        <v>81</v>
      </c>
      <c r="C12" t="s">
        <v>81</v>
      </c>
      <c r="D12" t="s">
        <v>81</v>
      </c>
      <c r="E12" t="s">
        <v>81</v>
      </c>
      <c r="G12" s="3"/>
      <c r="H12" s="3"/>
      <c r="J12" s="5"/>
      <c r="K12" s="5"/>
    </row>
    <row r="13" spans="1:11" x14ac:dyDescent="0.25">
      <c r="A13" t="s">
        <v>13</v>
      </c>
      <c r="B13" t="s">
        <v>81</v>
      </c>
      <c r="C13" t="s">
        <v>81</v>
      </c>
      <c r="D13" t="s">
        <v>81</v>
      </c>
      <c r="E13" t="s">
        <v>81</v>
      </c>
      <c r="G13" s="3"/>
      <c r="H13" s="3"/>
      <c r="J13" s="5"/>
      <c r="K13" s="5"/>
    </row>
    <row r="14" spans="1:11" x14ac:dyDescent="0.25">
      <c r="A14" t="s">
        <v>14</v>
      </c>
      <c r="B14" t="s">
        <v>81</v>
      </c>
      <c r="C14" t="s">
        <v>81</v>
      </c>
      <c r="D14" t="s">
        <v>81</v>
      </c>
      <c r="E14" t="s">
        <v>81</v>
      </c>
      <c r="G14" s="3"/>
      <c r="H14" s="3"/>
      <c r="J14" s="5"/>
      <c r="K14" s="5"/>
    </row>
    <row r="15" spans="1:11" x14ac:dyDescent="0.25">
      <c r="A15" t="s">
        <v>15</v>
      </c>
      <c r="B15" t="s">
        <v>81</v>
      </c>
      <c r="C15" t="s">
        <v>81</v>
      </c>
      <c r="D15" t="s">
        <v>81</v>
      </c>
      <c r="E15" t="s">
        <v>81</v>
      </c>
      <c r="G15" s="3"/>
      <c r="H15" s="3"/>
      <c r="J15" s="5"/>
      <c r="K15" s="5"/>
    </row>
    <row r="16" spans="1:11" x14ac:dyDescent="0.25">
      <c r="B16" s="2" t="s">
        <v>16</v>
      </c>
      <c r="C16" s="2"/>
      <c r="D16" s="2" t="s">
        <v>16</v>
      </c>
      <c r="E16" s="2"/>
    </row>
    <row r="17" spans="1:13" x14ac:dyDescent="0.25">
      <c r="A17" t="s">
        <v>17</v>
      </c>
      <c r="B17" t="s">
        <v>81</v>
      </c>
      <c r="C17" t="s">
        <v>81</v>
      </c>
      <c r="D17" t="s">
        <v>81</v>
      </c>
      <c r="E17" t="s">
        <v>81</v>
      </c>
    </row>
    <row r="18" spans="1:13" x14ac:dyDescent="0.25">
      <c r="A18" t="s">
        <v>18</v>
      </c>
      <c r="B18" t="s">
        <v>81</v>
      </c>
      <c r="C18" t="s">
        <v>81</v>
      </c>
      <c r="D18" t="s">
        <v>81</v>
      </c>
      <c r="E18" t="s">
        <v>81</v>
      </c>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D16:E16"/>
    <mergeCell ref="B3:C3"/>
    <mergeCell ref="G3:H3"/>
    <mergeCell ref="G7:H7"/>
    <mergeCell ref="B4:C4"/>
    <mergeCell ref="B5:C5"/>
    <mergeCell ref="B7:C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8C56-32E8-4CEF-9161-17D6F8FDB5D4}">
  <dimension ref="A1:E25"/>
  <sheetViews>
    <sheetView workbookViewId="0"/>
  </sheetViews>
  <sheetFormatPr defaultRowHeight="15" x14ac:dyDescent="0.25"/>
  <cols>
    <col min="1" max="1" width="54" bestFit="1" customWidth="1"/>
    <col min="2" max="3" width="26.85546875" customWidth="1"/>
    <col min="5" max="5" width="9.7109375"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74</v>
      </c>
      <c r="C5" t="s">
        <v>74</v>
      </c>
    </row>
    <row r="6" spans="1:5" x14ac:dyDescent="0.25">
      <c r="A6" t="s">
        <v>6</v>
      </c>
      <c r="B6">
        <v>2021</v>
      </c>
      <c r="C6">
        <v>2021</v>
      </c>
    </row>
    <row r="7" spans="1:5" x14ac:dyDescent="0.25">
      <c r="B7" t="s">
        <v>7</v>
      </c>
      <c r="C7" t="s">
        <v>7</v>
      </c>
    </row>
    <row r="8" spans="1:5" x14ac:dyDescent="0.25">
      <c r="A8" t="s">
        <v>8</v>
      </c>
      <c r="B8" s="6" t="s">
        <v>81</v>
      </c>
      <c r="C8" s="6" t="s">
        <v>81</v>
      </c>
      <c r="E8" s="3"/>
    </row>
    <row r="9" spans="1:5" x14ac:dyDescent="0.25">
      <c r="A9" t="s">
        <v>9</v>
      </c>
      <c r="B9" s="6" t="s">
        <v>81</v>
      </c>
      <c r="C9" s="6" t="s">
        <v>81</v>
      </c>
      <c r="E9" s="3"/>
    </row>
    <row r="10" spans="1:5" x14ac:dyDescent="0.25">
      <c r="A10" t="s">
        <v>10</v>
      </c>
      <c r="B10" s="6" t="s">
        <v>81</v>
      </c>
      <c r="C10" s="6" t="s">
        <v>81</v>
      </c>
      <c r="E10" s="3"/>
    </row>
    <row r="11" spans="1:5" x14ac:dyDescent="0.25">
      <c r="A11" t="s">
        <v>11</v>
      </c>
      <c r="B11" s="6" t="s">
        <v>81</v>
      </c>
      <c r="C11" s="6" t="s">
        <v>81</v>
      </c>
      <c r="E11" s="3"/>
    </row>
    <row r="12" spans="1:5" x14ac:dyDescent="0.25">
      <c r="A12" t="s">
        <v>12</v>
      </c>
      <c r="B12" s="6" t="s">
        <v>81</v>
      </c>
      <c r="C12" s="6" t="s">
        <v>81</v>
      </c>
      <c r="E12" s="3"/>
    </row>
    <row r="13" spans="1:5" x14ac:dyDescent="0.25">
      <c r="A13" t="s">
        <v>13</v>
      </c>
      <c r="B13" s="6" t="s">
        <v>81</v>
      </c>
      <c r="C13" s="6" t="s">
        <v>81</v>
      </c>
      <c r="E13" s="3"/>
    </row>
    <row r="14" spans="1:5" x14ac:dyDescent="0.25">
      <c r="A14" t="s">
        <v>14</v>
      </c>
      <c r="B14" s="6" t="s">
        <v>81</v>
      </c>
      <c r="C14" s="6" t="s">
        <v>81</v>
      </c>
      <c r="E14" s="3"/>
    </row>
    <row r="15" spans="1:5" x14ac:dyDescent="0.25">
      <c r="A15" t="s">
        <v>15</v>
      </c>
      <c r="B15" s="6" t="s">
        <v>81</v>
      </c>
      <c r="C15" s="6" t="s">
        <v>81</v>
      </c>
      <c r="E15" s="3"/>
    </row>
    <row r="16" spans="1:5" x14ac:dyDescent="0.25">
      <c r="B16" t="s">
        <v>16</v>
      </c>
      <c r="C16" t="s">
        <v>16</v>
      </c>
    </row>
    <row r="17" spans="1:3" x14ac:dyDescent="0.25">
      <c r="A17" t="s">
        <v>17</v>
      </c>
      <c r="B17" s="6" t="s">
        <v>81</v>
      </c>
      <c r="C17" s="6" t="s">
        <v>81</v>
      </c>
    </row>
    <row r="18" spans="1:3" x14ac:dyDescent="0.25">
      <c r="A18" t="s">
        <v>18</v>
      </c>
      <c r="B18" s="6" t="s">
        <v>81</v>
      </c>
      <c r="C18" s="6" t="s">
        <v>81</v>
      </c>
    </row>
    <row r="20" spans="1:3" x14ac:dyDescent="0.25">
      <c r="A20" t="s">
        <v>19</v>
      </c>
    </row>
    <row r="21" spans="1:3" x14ac:dyDescent="0.25">
      <c r="A21">
        <v>1</v>
      </c>
      <c r="B21" t="s">
        <v>51</v>
      </c>
    </row>
    <row r="22" spans="1:3" x14ac:dyDescent="0.25">
      <c r="A22">
        <v>2</v>
      </c>
      <c r="B22" t="s">
        <v>52</v>
      </c>
    </row>
    <row r="23" spans="1:3" x14ac:dyDescent="0.25">
      <c r="A23">
        <v>3</v>
      </c>
      <c r="B23" t="s">
        <v>21</v>
      </c>
    </row>
    <row r="24" spans="1:3" x14ac:dyDescent="0.25">
      <c r="A24">
        <v>4</v>
      </c>
      <c r="B24" t="s">
        <v>53</v>
      </c>
    </row>
    <row r="25" spans="1:3" x14ac:dyDescent="0.25">
      <c r="A25">
        <v>5</v>
      </c>
      <c r="B25" t="s">
        <v>54</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0E493-D692-4098-8DC3-B13771E20B8A}">
  <dimension ref="A1:E25"/>
  <sheetViews>
    <sheetView workbookViewId="0"/>
  </sheetViews>
  <sheetFormatPr defaultRowHeight="15" x14ac:dyDescent="0.25"/>
  <cols>
    <col min="1" max="1" width="54" bestFit="1" customWidth="1"/>
    <col min="2" max="3" width="23.5703125" customWidth="1"/>
    <col min="5" max="5" width="9"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75</v>
      </c>
      <c r="C5" t="s">
        <v>75</v>
      </c>
    </row>
    <row r="6" spans="1:5" x14ac:dyDescent="0.25">
      <c r="A6" t="s">
        <v>6</v>
      </c>
      <c r="B6">
        <v>2021</v>
      </c>
      <c r="C6">
        <v>2021</v>
      </c>
    </row>
    <row r="7" spans="1:5" x14ac:dyDescent="0.25">
      <c r="B7" t="s">
        <v>7</v>
      </c>
      <c r="C7" t="s">
        <v>7</v>
      </c>
    </row>
    <row r="8" spans="1:5" x14ac:dyDescent="0.25">
      <c r="A8" t="s">
        <v>8</v>
      </c>
      <c r="B8" s="3">
        <v>18943235.340072241</v>
      </c>
      <c r="C8" s="3">
        <v>22790182.092873659</v>
      </c>
      <c r="E8" s="3"/>
    </row>
    <row r="9" spans="1:5" x14ac:dyDescent="0.25">
      <c r="A9" t="s">
        <v>9</v>
      </c>
      <c r="B9" s="3">
        <v>19585941.10615778</v>
      </c>
      <c r="C9" s="3">
        <v>23461369.746470582</v>
      </c>
      <c r="E9" s="3"/>
    </row>
    <row r="10" spans="1:5" x14ac:dyDescent="0.25">
      <c r="A10" t="s">
        <v>10</v>
      </c>
      <c r="B10" s="3">
        <v>2432867.0591340498</v>
      </c>
      <c r="C10" s="3">
        <v>2827032.3857184001</v>
      </c>
      <c r="E10" s="3"/>
    </row>
    <row r="11" spans="1:5" x14ac:dyDescent="0.25">
      <c r="A11" t="s">
        <v>11</v>
      </c>
      <c r="B11" s="3">
        <v>10498072.59899459</v>
      </c>
      <c r="C11" s="3">
        <v>13393714.573350005</v>
      </c>
      <c r="E11" s="3"/>
    </row>
    <row r="12" spans="1:5" x14ac:dyDescent="0.25">
      <c r="A12" t="s">
        <v>12</v>
      </c>
      <c r="B12" s="3">
        <v>2601339.722139827</v>
      </c>
      <c r="C12" s="3">
        <v>3102051.3722801213</v>
      </c>
      <c r="E12" s="3"/>
    </row>
    <row r="13" spans="1:5" x14ac:dyDescent="0.25">
      <c r="A13" t="s">
        <v>13</v>
      </c>
      <c r="B13" s="3">
        <v>10329600.062197492</v>
      </c>
      <c r="C13" s="3">
        <v>13118695.753996966</v>
      </c>
      <c r="E13" s="3"/>
    </row>
    <row r="14" spans="1:5" x14ac:dyDescent="0.25">
      <c r="A14" t="s">
        <v>14</v>
      </c>
      <c r="B14" s="3">
        <v>2849341.7945827916</v>
      </c>
      <c r="C14" s="3">
        <v>3799583.5507379677</v>
      </c>
      <c r="E14" s="3"/>
    </row>
    <row r="15" spans="1:5" x14ac:dyDescent="0.25">
      <c r="A15" t="s">
        <v>15</v>
      </c>
      <c r="B15" s="3">
        <v>6329166.520174765</v>
      </c>
      <c r="C15" s="3">
        <v>8546569.3786209971</v>
      </c>
      <c r="E15" s="3"/>
    </row>
    <row r="16" spans="1:5" x14ac:dyDescent="0.25">
      <c r="B16" t="s">
        <v>16</v>
      </c>
      <c r="C16" t="s">
        <v>16</v>
      </c>
    </row>
    <row r="17" spans="1:3" x14ac:dyDescent="0.25">
      <c r="A17" t="s">
        <v>17</v>
      </c>
      <c r="B17" s="4">
        <v>0.47260128164329651</v>
      </c>
      <c r="C17" s="4">
        <v>0.44083844060424165</v>
      </c>
    </row>
    <row r="18" spans="1:3" x14ac:dyDescent="0.25">
      <c r="A18" t="s">
        <v>18</v>
      </c>
      <c r="B18" s="4">
        <v>0.14945283624207509</v>
      </c>
      <c r="C18" s="4">
        <v>7.6555822028371634E-2</v>
      </c>
    </row>
    <row r="20" spans="1:3" x14ac:dyDescent="0.25">
      <c r="A20" t="s">
        <v>19</v>
      </c>
    </row>
    <row r="21" spans="1:3" x14ac:dyDescent="0.25">
      <c r="A21">
        <v>1</v>
      </c>
      <c r="B21" t="s">
        <v>51</v>
      </c>
    </row>
    <row r="22" spans="1:3" x14ac:dyDescent="0.25">
      <c r="A22">
        <v>2</v>
      </c>
      <c r="B22" t="s">
        <v>52</v>
      </c>
    </row>
    <row r="23" spans="1:3" x14ac:dyDescent="0.25">
      <c r="A23">
        <v>3</v>
      </c>
      <c r="B23" t="s">
        <v>21</v>
      </c>
    </row>
    <row r="24" spans="1:3" x14ac:dyDescent="0.25">
      <c r="A24">
        <v>4</v>
      </c>
      <c r="B24" t="s">
        <v>53</v>
      </c>
    </row>
    <row r="25" spans="1:3" x14ac:dyDescent="0.25">
      <c r="A25">
        <v>5</v>
      </c>
      <c r="B25" t="s">
        <v>54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313A0-0A86-4BC9-8EF3-B140FF16F737}">
  <dimension ref="A1:E25"/>
  <sheetViews>
    <sheetView workbookViewId="0"/>
  </sheetViews>
  <sheetFormatPr defaultRowHeight="15" x14ac:dyDescent="0.25"/>
  <cols>
    <col min="1" max="1" width="54" bestFit="1" customWidth="1"/>
    <col min="2" max="3" width="24.5703125" customWidth="1"/>
    <col min="5" max="5" width="9" bestFit="1" customWidth="1"/>
  </cols>
  <sheetData>
    <row r="1" spans="1:5" x14ac:dyDescent="0.25">
      <c r="A1" t="s">
        <v>0</v>
      </c>
    </row>
    <row r="2" spans="1:5" x14ac:dyDescent="0.25">
      <c r="A2" t="s">
        <v>1</v>
      </c>
    </row>
    <row r="3" spans="1:5" x14ac:dyDescent="0.25">
      <c r="B3" t="s">
        <v>79</v>
      </c>
      <c r="C3" t="s">
        <v>78</v>
      </c>
    </row>
    <row r="4" spans="1:5" x14ac:dyDescent="0.25">
      <c r="A4" t="s">
        <v>2</v>
      </c>
      <c r="B4" t="s">
        <v>3</v>
      </c>
      <c r="C4" t="s">
        <v>3</v>
      </c>
    </row>
    <row r="5" spans="1:5" x14ac:dyDescent="0.25">
      <c r="A5" t="s">
        <v>4</v>
      </c>
      <c r="B5" t="s">
        <v>76</v>
      </c>
      <c r="C5" t="s">
        <v>76</v>
      </c>
    </row>
    <row r="6" spans="1:5" x14ac:dyDescent="0.25">
      <c r="A6" t="s">
        <v>6</v>
      </c>
      <c r="B6">
        <v>2021</v>
      </c>
      <c r="C6">
        <v>2021</v>
      </c>
    </row>
    <row r="7" spans="1:5" x14ac:dyDescent="0.25">
      <c r="B7" t="s">
        <v>7</v>
      </c>
      <c r="C7" t="s">
        <v>7</v>
      </c>
    </row>
    <row r="8" spans="1:5" x14ac:dyDescent="0.25">
      <c r="A8" t="s">
        <v>8</v>
      </c>
      <c r="B8" s="6" t="s">
        <v>82</v>
      </c>
      <c r="C8" s="6" t="s">
        <v>82</v>
      </c>
      <c r="E8" s="3"/>
    </row>
    <row r="9" spans="1:5" x14ac:dyDescent="0.25">
      <c r="A9" t="s">
        <v>9</v>
      </c>
      <c r="B9" s="3">
        <v>2776105.0619999999</v>
      </c>
      <c r="C9" s="3">
        <v>3552205.159</v>
      </c>
      <c r="E9" s="3"/>
    </row>
    <row r="10" spans="1:5" x14ac:dyDescent="0.25">
      <c r="A10" t="s">
        <v>10</v>
      </c>
      <c r="B10" s="6" t="s">
        <v>82</v>
      </c>
      <c r="C10" s="6" t="s">
        <v>82</v>
      </c>
      <c r="E10" s="3"/>
    </row>
    <row r="11" spans="1:5" x14ac:dyDescent="0.25">
      <c r="A11" t="s">
        <v>11</v>
      </c>
      <c r="B11" s="6" t="s">
        <v>82</v>
      </c>
      <c r="C11" s="6" t="s">
        <v>82</v>
      </c>
      <c r="E11" s="3"/>
    </row>
    <row r="12" spans="1:5" x14ac:dyDescent="0.25">
      <c r="A12" t="s">
        <v>12</v>
      </c>
      <c r="B12" s="6" t="s">
        <v>82</v>
      </c>
      <c r="C12" s="6" t="s">
        <v>82</v>
      </c>
      <c r="E12" s="3"/>
    </row>
    <row r="13" spans="1:5" x14ac:dyDescent="0.25">
      <c r="A13" t="s">
        <v>13</v>
      </c>
      <c r="B13" s="6" t="s">
        <v>82</v>
      </c>
      <c r="C13" s="6" t="s">
        <v>82</v>
      </c>
      <c r="E13" s="3"/>
    </row>
    <row r="14" spans="1:5" x14ac:dyDescent="0.25">
      <c r="A14" t="s">
        <v>14</v>
      </c>
      <c r="B14" s="6" t="s">
        <v>82</v>
      </c>
      <c r="C14" s="6" t="s">
        <v>82</v>
      </c>
      <c r="E14" s="3"/>
    </row>
    <row r="15" spans="1:5" x14ac:dyDescent="0.25">
      <c r="A15" t="s">
        <v>15</v>
      </c>
      <c r="B15" s="6" t="s">
        <v>82</v>
      </c>
      <c r="C15" s="6" t="s">
        <v>82</v>
      </c>
      <c r="E15" s="3"/>
    </row>
    <row r="16" spans="1:5" x14ac:dyDescent="0.25">
      <c r="B16" t="s">
        <v>16</v>
      </c>
      <c r="C16" t="s">
        <v>16</v>
      </c>
    </row>
    <row r="17" spans="1:3" x14ac:dyDescent="0.25">
      <c r="A17" t="s">
        <v>17</v>
      </c>
      <c r="B17" s="6" t="s">
        <v>82</v>
      </c>
      <c r="C17" s="6" t="s">
        <v>82</v>
      </c>
    </row>
    <row r="18" spans="1:3" x14ac:dyDescent="0.25">
      <c r="A18" t="s">
        <v>18</v>
      </c>
      <c r="B18" s="6" t="s">
        <v>82</v>
      </c>
      <c r="C18" s="6" t="s">
        <v>82</v>
      </c>
    </row>
    <row r="20" spans="1:3" x14ac:dyDescent="0.25">
      <c r="A20" t="s">
        <v>19</v>
      </c>
    </row>
    <row r="21" spans="1:3" x14ac:dyDescent="0.25">
      <c r="A21">
        <v>1</v>
      </c>
      <c r="B21" t="s">
        <v>51</v>
      </c>
    </row>
    <row r="22" spans="1:3" x14ac:dyDescent="0.25">
      <c r="A22">
        <v>2</v>
      </c>
      <c r="B22" t="s">
        <v>52</v>
      </c>
    </row>
    <row r="23" spans="1:3" x14ac:dyDescent="0.25">
      <c r="A23">
        <v>3</v>
      </c>
      <c r="B23" t="s">
        <v>21</v>
      </c>
    </row>
    <row r="24" spans="1:3" x14ac:dyDescent="0.25">
      <c r="A24">
        <v>4</v>
      </c>
      <c r="B24" t="s">
        <v>53</v>
      </c>
    </row>
    <row r="25" spans="1:3" x14ac:dyDescent="0.25">
      <c r="A25">
        <v>5</v>
      </c>
      <c r="B25" t="s">
        <v>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1B0F-245F-4FF1-AAFC-22C00B64D563}">
  <dimension ref="A1:M31"/>
  <sheetViews>
    <sheetView workbookViewId="0">
      <selection activeCell="D8" sqref="D8:E18"/>
    </sheetView>
  </sheetViews>
  <sheetFormatPr defaultRowHeight="15" x14ac:dyDescent="0.25"/>
  <cols>
    <col min="1" max="1" width="48.85546875" customWidth="1"/>
    <col min="2" max="2" width="29.140625" customWidth="1"/>
    <col min="3" max="3" width="13.140625" customWidth="1"/>
    <col min="4" max="4" width="13.85546875" customWidth="1"/>
    <col min="5" max="5" width="16.140625" customWidth="1"/>
    <col min="8" max="8" width="9.710937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27</v>
      </c>
      <c r="C5" s="2"/>
      <c r="D5" s="2" t="s">
        <v>27</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t="s">
        <v>81</v>
      </c>
      <c r="C8" t="s">
        <v>81</v>
      </c>
      <c r="D8" s="3">
        <v>13592225.8174692</v>
      </c>
      <c r="E8" s="3">
        <v>14321279.7002593</v>
      </c>
      <c r="G8" s="3"/>
      <c r="H8" s="3"/>
      <c r="J8" s="5"/>
      <c r="K8" s="5"/>
    </row>
    <row r="9" spans="1:11" x14ac:dyDescent="0.25">
      <c r="A9" t="s">
        <v>9</v>
      </c>
      <c r="B9" t="s">
        <v>81</v>
      </c>
      <c r="C9" t="s">
        <v>81</v>
      </c>
      <c r="D9" s="3">
        <v>14421970.4197351</v>
      </c>
      <c r="E9" s="3">
        <v>15399542.235761199</v>
      </c>
      <c r="G9" s="3"/>
      <c r="H9" s="3"/>
      <c r="J9" s="5"/>
      <c r="K9" s="5"/>
    </row>
    <row r="10" spans="1:11" x14ac:dyDescent="0.25">
      <c r="A10" t="s">
        <v>10</v>
      </c>
      <c r="B10" t="s">
        <v>81</v>
      </c>
      <c r="C10" t="s">
        <v>81</v>
      </c>
      <c r="D10" s="3">
        <v>2548890.67810384</v>
      </c>
      <c r="E10" s="3">
        <v>3130073.9240325098</v>
      </c>
      <c r="G10" s="3"/>
      <c r="H10" s="3"/>
      <c r="J10" s="5"/>
      <c r="K10" s="5"/>
    </row>
    <row r="11" spans="1:11" x14ac:dyDescent="0.25">
      <c r="A11" t="s">
        <v>11</v>
      </c>
      <c r="B11" t="s">
        <v>81</v>
      </c>
      <c r="C11" t="s">
        <v>81</v>
      </c>
      <c r="D11" s="3">
        <v>9650408.1143767387</v>
      </c>
      <c r="E11" s="3">
        <v>9700409.2579509504</v>
      </c>
      <c r="G11" s="3"/>
      <c r="H11" s="3"/>
      <c r="J11" s="5"/>
      <c r="K11" s="5"/>
    </row>
    <row r="12" spans="1:11" x14ac:dyDescent="0.25">
      <c r="A12" t="s">
        <v>12</v>
      </c>
      <c r="B12" t="s">
        <v>81</v>
      </c>
      <c r="C12" t="s">
        <v>81</v>
      </c>
      <c r="D12" s="3">
        <v>3128294.9124246999</v>
      </c>
      <c r="E12" s="3">
        <v>3137052.3129621302</v>
      </c>
      <c r="G12" s="3"/>
      <c r="H12" s="3"/>
      <c r="J12" s="5"/>
      <c r="K12" s="5"/>
    </row>
    <row r="13" spans="1:11" x14ac:dyDescent="0.25">
      <c r="A13" t="s">
        <v>13</v>
      </c>
      <c r="B13" t="s">
        <v>81</v>
      </c>
      <c r="C13" t="s">
        <v>81</v>
      </c>
      <c r="D13" s="3">
        <v>9071003.9369255099</v>
      </c>
      <c r="E13" s="3">
        <v>9693430.8235188294</v>
      </c>
      <c r="G13" s="3"/>
      <c r="H13" s="3"/>
      <c r="J13" s="5"/>
      <c r="K13" s="5"/>
    </row>
    <row r="14" spans="1:11" x14ac:dyDescent="0.25">
      <c r="A14" t="s">
        <v>14</v>
      </c>
      <c r="B14" t="s">
        <v>81</v>
      </c>
      <c r="C14" t="s">
        <v>81</v>
      </c>
      <c r="D14" s="3">
        <v>2432842.0812946102</v>
      </c>
      <c r="E14" s="3">
        <v>2525674.7711740397</v>
      </c>
      <c r="G14" s="3"/>
      <c r="H14" s="3"/>
      <c r="J14" s="5"/>
      <c r="K14" s="5"/>
    </row>
    <row r="15" spans="1:11" x14ac:dyDescent="0.25">
      <c r="A15" t="s">
        <v>15</v>
      </c>
      <c r="B15" t="s">
        <v>81</v>
      </c>
      <c r="C15" t="s">
        <v>81</v>
      </c>
      <c r="D15" s="3">
        <v>4454374.4308460001</v>
      </c>
      <c r="E15" s="3">
        <v>4642500.8964795303</v>
      </c>
      <c r="G15" s="3"/>
      <c r="H15" s="3"/>
      <c r="J15" s="5"/>
      <c r="K15" s="5"/>
    </row>
    <row r="16" spans="1:11" x14ac:dyDescent="0.25">
      <c r="B16" s="2" t="s">
        <v>16</v>
      </c>
      <c r="C16" s="2"/>
      <c r="D16" s="2" t="s">
        <v>16</v>
      </c>
      <c r="E16" s="2"/>
    </row>
    <row r="17" spans="1:13" x14ac:dyDescent="0.25">
      <c r="A17" t="s">
        <v>17</v>
      </c>
      <c r="B17" t="s">
        <v>81</v>
      </c>
      <c r="C17" t="s">
        <v>81</v>
      </c>
      <c r="D17" s="4">
        <v>0.37102880727332999</v>
      </c>
      <c r="E17" s="4">
        <v>0.37053772739339003</v>
      </c>
      <c r="G17" s="7"/>
      <c r="H17" s="7"/>
    </row>
    <row r="18" spans="1:13" x14ac:dyDescent="0.25">
      <c r="A18" t="s">
        <v>18</v>
      </c>
      <c r="B18" t="s">
        <v>81</v>
      </c>
      <c r="C18" t="s">
        <v>81</v>
      </c>
      <c r="D18" s="4">
        <v>6.2168488969909202E-2</v>
      </c>
      <c r="E18" s="4">
        <v>6.9067667627990006E-2</v>
      </c>
      <c r="G18" s="7"/>
      <c r="H18" s="7"/>
    </row>
    <row r="19" spans="1:13" x14ac:dyDescent="0.25">
      <c r="B19" s="4"/>
    </row>
    <row r="20" spans="1:13" x14ac:dyDescent="0.25">
      <c r="A20" t="s">
        <v>19</v>
      </c>
      <c r="B20" s="4"/>
    </row>
    <row r="21" spans="1:13" x14ac:dyDescent="0.25">
      <c r="A21">
        <v>1</v>
      </c>
      <c r="B21" t="s">
        <v>51</v>
      </c>
    </row>
    <row r="22" spans="1:13" x14ac:dyDescent="0.25">
      <c r="A22">
        <v>2</v>
      </c>
      <c r="B22" t="s">
        <v>20</v>
      </c>
    </row>
    <row r="23" spans="1:13" x14ac:dyDescent="0.25">
      <c r="A23">
        <v>3</v>
      </c>
      <c r="B23" t="s">
        <v>21</v>
      </c>
    </row>
    <row r="25" spans="1:13" x14ac:dyDescent="0.25">
      <c r="B25" s="5"/>
      <c r="J25" s="5"/>
      <c r="K25" s="5"/>
      <c r="L25" s="4"/>
      <c r="M25" s="4"/>
    </row>
    <row r="26" spans="1:13" x14ac:dyDescent="0.25">
      <c r="B26" s="8"/>
      <c r="C26" s="8"/>
      <c r="D26" s="8"/>
      <c r="J26" s="5"/>
      <c r="K26" s="5"/>
      <c r="L26" s="4"/>
      <c r="M26" s="4"/>
    </row>
    <row r="27" spans="1:13" x14ac:dyDescent="0.25">
      <c r="B27" s="8"/>
      <c r="C27" s="8"/>
      <c r="D27" s="8"/>
    </row>
    <row r="29" spans="1:13" x14ac:dyDescent="0.25">
      <c r="B29" s="3"/>
      <c r="C29" s="8"/>
      <c r="D29" s="3"/>
    </row>
    <row r="31" spans="1:13" x14ac:dyDescent="0.25">
      <c r="B31" s="5"/>
      <c r="C31" s="5"/>
      <c r="D31" s="5"/>
      <c r="E31" s="4"/>
      <c r="F31"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9DB3-2BDC-47CF-896F-2A8D1068255F}">
  <dimension ref="A1:M26"/>
  <sheetViews>
    <sheetView workbookViewId="0"/>
  </sheetViews>
  <sheetFormatPr defaultRowHeight="15" x14ac:dyDescent="0.25"/>
  <cols>
    <col min="1" max="1" width="48.85546875" customWidth="1"/>
    <col min="2" max="2" width="29.140625" customWidth="1"/>
    <col min="3" max="3" width="26.7109375" customWidth="1"/>
    <col min="4" max="4" width="25.28515625" customWidth="1"/>
    <col min="5" max="5" width="11.5703125" bestFit="1" customWidth="1"/>
    <col min="6" max="6" width="13.5703125" bestFit="1" customWidth="1"/>
    <col min="7" max="8" width="11.285156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59</v>
      </c>
      <c r="C5" s="2"/>
      <c r="D5" s="1" t="s">
        <v>59</v>
      </c>
      <c r="E5" s="1"/>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44340939.793008745</v>
      </c>
      <c r="C8" s="3">
        <v>46817494.75355152</v>
      </c>
      <c r="D8" s="3">
        <v>51075374.928888604</v>
      </c>
      <c r="E8" s="3">
        <v>47531097.177520402</v>
      </c>
      <c r="G8" s="3"/>
      <c r="H8" s="3"/>
      <c r="J8" s="5"/>
      <c r="K8" s="5"/>
    </row>
    <row r="9" spans="1:11" x14ac:dyDescent="0.25">
      <c r="A9" t="s">
        <v>9</v>
      </c>
      <c r="B9" s="3">
        <v>45587379.771490194</v>
      </c>
      <c r="C9" s="3">
        <v>48011367.795182414</v>
      </c>
      <c r="D9" s="3">
        <v>52472786.292727098</v>
      </c>
      <c r="E9" s="3">
        <v>48877307.560547501</v>
      </c>
      <c r="G9" s="3"/>
      <c r="H9" s="3"/>
      <c r="J9" s="5"/>
      <c r="K9" s="5"/>
    </row>
    <row r="10" spans="1:11" x14ac:dyDescent="0.25">
      <c r="A10" t="s">
        <v>10</v>
      </c>
      <c r="B10" s="3">
        <v>7103769.2246524282</v>
      </c>
      <c r="C10" s="3">
        <v>9186717.583447041</v>
      </c>
      <c r="D10" s="3">
        <v>8726787.8874630202</v>
      </c>
      <c r="E10" s="3">
        <v>9820138.4319785703</v>
      </c>
      <c r="G10" s="3"/>
      <c r="H10" s="3"/>
      <c r="J10" s="5"/>
      <c r="K10" s="5"/>
    </row>
    <row r="11" spans="1:11" x14ac:dyDescent="0.25">
      <c r="A11" t="s">
        <v>11</v>
      </c>
      <c r="B11" s="3">
        <v>30279342.301781878</v>
      </c>
      <c r="C11" s="3">
        <v>31503732.785554878</v>
      </c>
      <c r="D11" s="3">
        <v>36333823.212239504</v>
      </c>
      <c r="E11" s="3">
        <v>32808074.0521973</v>
      </c>
      <c r="G11" s="3"/>
      <c r="H11" s="3"/>
      <c r="J11" s="5"/>
      <c r="K11" s="5"/>
    </row>
    <row r="12" spans="1:11" x14ac:dyDescent="0.25">
      <c r="A12" t="s">
        <v>12</v>
      </c>
      <c r="B12" s="3">
        <v>8094101.6634893836</v>
      </c>
      <c r="C12" s="3">
        <v>9353161.9193221033</v>
      </c>
      <c r="D12" s="3">
        <v>9810077.5366204306</v>
      </c>
      <c r="E12" s="3">
        <v>9923857.7419732492</v>
      </c>
      <c r="G12" s="3"/>
      <c r="H12" s="3"/>
      <c r="J12" s="5"/>
      <c r="K12" s="5"/>
    </row>
    <row r="13" spans="1:11" x14ac:dyDescent="0.25">
      <c r="A13" t="s">
        <v>13</v>
      </c>
      <c r="B13" s="3">
        <v>29289009.818693329</v>
      </c>
      <c r="C13" s="3">
        <v>31337288.489662878</v>
      </c>
      <c r="D13" s="3">
        <v>35250533.515036695</v>
      </c>
      <c r="E13" s="3">
        <v>32704354.738151599</v>
      </c>
      <c r="G13" s="3"/>
      <c r="H13" s="3"/>
      <c r="J13" s="5"/>
      <c r="K13" s="5"/>
    </row>
    <row r="14" spans="1:11" x14ac:dyDescent="0.25">
      <c r="A14" t="s">
        <v>14</v>
      </c>
      <c r="B14" s="3">
        <v>5353928.5655862512</v>
      </c>
      <c r="C14" s="3">
        <v>6395166.9721749797</v>
      </c>
      <c r="D14" s="3">
        <v>6894588.5160909304</v>
      </c>
      <c r="E14" s="3">
        <v>6905667.6307926103</v>
      </c>
      <c r="G14" s="3"/>
      <c r="H14" s="3"/>
      <c r="J14" s="5"/>
      <c r="K14" s="5"/>
    </row>
    <row r="15" spans="1:11" x14ac:dyDescent="0.25">
      <c r="A15" t="s">
        <v>15</v>
      </c>
      <c r="B15" s="3">
        <v>10441251.683273649</v>
      </c>
      <c r="C15" s="3">
        <v>11423863.80767124</v>
      </c>
      <c r="D15" s="3">
        <v>13727086.233350599</v>
      </c>
      <c r="E15" s="3">
        <v>13232414.2570896</v>
      </c>
      <c r="G15" s="3"/>
      <c r="H15" s="3"/>
      <c r="J15" s="5"/>
      <c r="K15" s="5"/>
    </row>
    <row r="16" spans="1:11" x14ac:dyDescent="0.25">
      <c r="B16" s="2" t="s">
        <v>16</v>
      </c>
      <c r="C16" s="2"/>
      <c r="D16" s="2" t="s">
        <v>16</v>
      </c>
      <c r="E16" s="2"/>
    </row>
    <row r="17" spans="1:13" x14ac:dyDescent="0.25">
      <c r="A17" t="s">
        <v>17</v>
      </c>
      <c r="B17" s="4">
        <v>0.35751933816952308</v>
      </c>
      <c r="C17" s="4">
        <v>0.34729440280407609</v>
      </c>
      <c r="D17" s="4">
        <v>0.32821303939666002</v>
      </c>
      <c r="E17" s="4">
        <v>0.33088878316380999</v>
      </c>
      <c r="G17" s="7"/>
      <c r="H17" s="7"/>
    </row>
    <row r="18" spans="1:13" x14ac:dyDescent="0.25">
      <c r="A18" t="s">
        <v>18</v>
      </c>
      <c r="B18" s="4">
        <v>0.12848113365765751</v>
      </c>
      <c r="C18" s="4">
        <v>0.10935358938836801</v>
      </c>
      <c r="D18" s="4">
        <v>6.6609127421620007E-2</v>
      </c>
      <c r="E18" s="4">
        <v>6.01616294773109E-2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B44CE-A111-41BC-B69D-B5E679F89FFF}">
  <dimension ref="A1:M26"/>
  <sheetViews>
    <sheetView workbookViewId="0"/>
  </sheetViews>
  <sheetFormatPr defaultRowHeight="15" x14ac:dyDescent="0.25"/>
  <cols>
    <col min="1" max="1" width="48.85546875" customWidth="1"/>
    <col min="2" max="5" width="14.140625" customWidth="1"/>
    <col min="7" max="7" width="11.28515625" bestFit="1" customWidth="1"/>
    <col min="8" max="8" width="11.5703125" bestFit="1" customWidth="1"/>
    <col min="10" max="10" width="14.28515625" bestFit="1" customWidth="1"/>
    <col min="11" max="11" width="11.5703125" bestFit="1" customWidth="1"/>
  </cols>
  <sheetData>
    <row r="1" spans="1:11" x14ac:dyDescent="0.25">
      <c r="A1" t="s">
        <v>0</v>
      </c>
    </row>
    <row r="2" spans="1:11" x14ac:dyDescent="0.25">
      <c r="A2" t="s">
        <v>1</v>
      </c>
    </row>
    <row r="3" spans="1:11" ht="15" customHeight="1" x14ac:dyDescent="0.25">
      <c r="B3" s="2" t="s">
        <v>79</v>
      </c>
      <c r="C3" s="2"/>
      <c r="D3" s="1" t="s">
        <v>80</v>
      </c>
      <c r="E3" s="1"/>
      <c r="G3" s="2"/>
      <c r="H3" s="2"/>
    </row>
    <row r="4" spans="1:11" x14ac:dyDescent="0.25">
      <c r="A4" t="s">
        <v>2</v>
      </c>
      <c r="B4" s="2" t="s">
        <v>3</v>
      </c>
      <c r="C4" s="2"/>
      <c r="D4" s="2" t="s">
        <v>3</v>
      </c>
      <c r="E4" s="2"/>
    </row>
    <row r="5" spans="1:11" x14ac:dyDescent="0.25">
      <c r="A5" t="s">
        <v>4</v>
      </c>
      <c r="B5" s="2" t="s">
        <v>28</v>
      </c>
      <c r="C5" s="2"/>
      <c r="D5" s="2" t="s">
        <v>28</v>
      </c>
      <c r="E5" s="2"/>
    </row>
    <row r="6" spans="1:11" x14ac:dyDescent="0.25">
      <c r="A6" t="s">
        <v>6</v>
      </c>
      <c r="B6">
        <v>2022</v>
      </c>
      <c r="C6">
        <v>2023</v>
      </c>
      <c r="D6">
        <v>2022</v>
      </c>
      <c r="E6">
        <v>2023</v>
      </c>
    </row>
    <row r="7" spans="1:11" x14ac:dyDescent="0.25">
      <c r="B7" s="2" t="s">
        <v>7</v>
      </c>
      <c r="C7" s="2"/>
      <c r="D7" s="2" t="s">
        <v>7</v>
      </c>
      <c r="E7" s="2"/>
      <c r="G7" s="2"/>
      <c r="H7" s="2"/>
    </row>
    <row r="8" spans="1:11" x14ac:dyDescent="0.25">
      <c r="A8" t="s">
        <v>8</v>
      </c>
      <c r="B8" s="3">
        <v>136944247.16782171</v>
      </c>
      <c r="C8" s="3">
        <v>141740999.04868609</v>
      </c>
      <c r="D8" s="3">
        <v>146202663.14440501</v>
      </c>
      <c r="E8" s="3">
        <v>151343578.30678099</v>
      </c>
      <c r="G8" s="3"/>
      <c r="H8" s="3"/>
      <c r="J8" s="5"/>
      <c r="K8" s="5"/>
    </row>
    <row r="9" spans="1:11" x14ac:dyDescent="0.25">
      <c r="A9" t="s">
        <v>9</v>
      </c>
      <c r="B9" s="3">
        <v>141031767.17602649</v>
      </c>
      <c r="C9" s="3">
        <v>146380645.09147447</v>
      </c>
      <c r="D9" s="3">
        <v>150731192.10326201</v>
      </c>
      <c r="E9" s="3">
        <v>156404322.69964001</v>
      </c>
      <c r="G9" s="3"/>
      <c r="H9" s="3"/>
      <c r="J9" s="5"/>
      <c r="K9" s="5"/>
    </row>
    <row r="10" spans="1:11" x14ac:dyDescent="0.25">
      <c r="A10" t="s">
        <v>10</v>
      </c>
      <c r="B10" s="3">
        <v>7975049.8590627136</v>
      </c>
      <c r="C10" s="3">
        <v>9283530.0667646974</v>
      </c>
      <c r="D10" s="3">
        <v>8945252.1650952604</v>
      </c>
      <c r="E10" s="3">
        <v>9388573.0888306815</v>
      </c>
      <c r="G10" s="3"/>
      <c r="H10" s="3"/>
      <c r="J10" s="5"/>
      <c r="K10" s="5"/>
    </row>
    <row r="11" spans="1:11" x14ac:dyDescent="0.25">
      <c r="A11" t="s">
        <v>11</v>
      </c>
      <c r="B11" s="3">
        <v>97361652.245015398</v>
      </c>
      <c r="C11" s="3">
        <v>102836968.96577029</v>
      </c>
      <c r="D11" s="3">
        <v>106884728.838733</v>
      </c>
      <c r="E11" s="3">
        <v>110895093.349647</v>
      </c>
      <c r="G11" s="3"/>
      <c r="H11" s="3"/>
      <c r="J11" s="5"/>
      <c r="K11" s="5"/>
    </row>
    <row r="12" spans="1:11" x14ac:dyDescent="0.25">
      <c r="A12" t="s">
        <v>12</v>
      </c>
      <c r="B12" s="3">
        <v>8279426.4406734426</v>
      </c>
      <c r="C12" s="3">
        <v>9368337.8344214633</v>
      </c>
      <c r="D12" s="3">
        <v>9315609.8007653598</v>
      </c>
      <c r="E12" s="3">
        <v>9540927.7715123203</v>
      </c>
      <c r="G12" s="3"/>
      <c r="H12" s="3"/>
      <c r="J12" s="5"/>
      <c r="K12" s="5"/>
    </row>
    <row r="13" spans="1:11" x14ac:dyDescent="0.25">
      <c r="A13" t="s">
        <v>13</v>
      </c>
      <c r="B13" s="3">
        <v>97057275.567499116</v>
      </c>
      <c r="C13" s="3">
        <v>102752161.2104079</v>
      </c>
      <c r="D13" s="3">
        <v>106514371.038975</v>
      </c>
      <c r="E13" s="3">
        <v>110742738.73482099</v>
      </c>
      <c r="G13" s="3"/>
      <c r="H13" s="3"/>
      <c r="J13" s="5"/>
      <c r="K13" s="5"/>
    </row>
    <row r="14" spans="1:11" x14ac:dyDescent="0.25">
      <c r="A14" t="s">
        <v>14</v>
      </c>
      <c r="B14" s="3">
        <v>13569257.532644872</v>
      </c>
      <c r="C14" s="3">
        <v>14434102.059185561</v>
      </c>
      <c r="D14" s="3">
        <v>16458921.7054647</v>
      </c>
      <c r="E14" s="3">
        <v>16936090.108680502</v>
      </c>
      <c r="G14" s="3"/>
      <c r="H14" s="3"/>
      <c r="J14" s="5"/>
      <c r="K14" s="5"/>
    </row>
    <row r="15" spans="1:11" x14ac:dyDescent="0.25">
      <c r="A15" t="s">
        <v>15</v>
      </c>
      <c r="B15" s="3">
        <v>28554557.35395908</v>
      </c>
      <c r="C15" s="3">
        <v>29297179.76995844</v>
      </c>
      <c r="D15" s="3">
        <v>33345293.225870602</v>
      </c>
      <c r="E15" s="3">
        <v>34688030.947612703</v>
      </c>
      <c r="G15" s="3"/>
      <c r="H15" s="3"/>
      <c r="J15" s="5"/>
      <c r="K15" s="5"/>
    </row>
    <row r="16" spans="1:11" x14ac:dyDescent="0.25">
      <c r="B16" s="2" t="s">
        <v>16</v>
      </c>
      <c r="C16" s="2"/>
      <c r="D16" s="2" t="s">
        <v>16</v>
      </c>
      <c r="E16" s="2"/>
    </row>
    <row r="17" spans="1:13" x14ac:dyDescent="0.25">
      <c r="A17" t="s">
        <v>17</v>
      </c>
      <c r="B17" s="4">
        <v>0.31180557684364091</v>
      </c>
      <c r="C17" s="4">
        <v>0.29804817418862162</v>
      </c>
      <c r="D17" s="4">
        <v>0.29334884379669002</v>
      </c>
      <c r="E17" s="4">
        <v>0.29194579366821</v>
      </c>
      <c r="G17" s="7"/>
      <c r="H17" s="7"/>
    </row>
    <row r="18" spans="1:13" x14ac:dyDescent="0.25">
      <c r="A18" t="s">
        <v>18</v>
      </c>
      <c r="B18" s="4">
        <v>0.1093366028968645</v>
      </c>
      <c r="C18" s="4">
        <v>9.7904365117071387E-2</v>
      </c>
      <c r="D18" s="4">
        <v>7.2125269864299998E-2</v>
      </c>
      <c r="E18" s="4">
        <v>7.016144335907E-2</v>
      </c>
      <c r="G18" s="7"/>
      <c r="H18" s="7"/>
    </row>
    <row r="20" spans="1:13" x14ac:dyDescent="0.25">
      <c r="A20" t="s">
        <v>19</v>
      </c>
    </row>
    <row r="21" spans="1:13" x14ac:dyDescent="0.25">
      <c r="A21">
        <v>1</v>
      </c>
      <c r="B21" t="s">
        <v>51</v>
      </c>
    </row>
    <row r="22" spans="1:13" x14ac:dyDescent="0.25">
      <c r="A22">
        <v>2</v>
      </c>
      <c r="B22" t="s">
        <v>20</v>
      </c>
    </row>
    <row r="23" spans="1:13" x14ac:dyDescent="0.25">
      <c r="A23">
        <v>3</v>
      </c>
      <c r="B23" t="s">
        <v>21</v>
      </c>
    </row>
    <row r="25" spans="1:13" x14ac:dyDescent="0.25">
      <c r="J25" s="5"/>
      <c r="K25" s="5"/>
      <c r="L25" s="4"/>
      <c r="M25" s="4"/>
    </row>
    <row r="26" spans="1:13" x14ac:dyDescent="0.25">
      <c r="J26" s="5"/>
      <c r="K26" s="5"/>
      <c r="L26" s="4"/>
      <c r="M26" s="4"/>
    </row>
  </sheetData>
  <mergeCells count="12">
    <mergeCell ref="B16:C16"/>
    <mergeCell ref="D3:E3"/>
    <mergeCell ref="D4:E4"/>
    <mergeCell ref="D5:E5"/>
    <mergeCell ref="D7:E7"/>
    <mergeCell ref="B3:C3"/>
    <mergeCell ref="D16:E16"/>
    <mergeCell ref="G3:H3"/>
    <mergeCell ref="G7:H7"/>
    <mergeCell ref="B4:C4"/>
    <mergeCell ref="B5:C5"/>
    <mergeCell ref="B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CBFDC49B8F3647B26A81FC0A61BD72" ma:contentTypeVersion="19" ma:contentTypeDescription="Create a new document." ma:contentTypeScope="" ma:versionID="878a4370eec6b382a960afd02e1e1e5c">
  <xsd:schema xmlns:xsd="http://www.w3.org/2001/XMLSchema" xmlns:xs="http://www.w3.org/2001/XMLSchema" xmlns:p="http://schemas.microsoft.com/office/2006/metadata/properties" xmlns:ns2="b0eccaff-ed0e-4369-a755-3c501f3fbb44" xmlns:ns3="033f3c31-a06a-42e1-839c-42d3c12e0580" targetNamespace="http://schemas.microsoft.com/office/2006/metadata/properties" ma:root="true" ma:fieldsID="8d051270689bff289d7f0bba83d86cb7" ns2:_="" ns3:_="">
    <xsd:import namespace="b0eccaff-ed0e-4369-a755-3c501f3fbb44"/>
    <xsd:import namespace="033f3c31-a06a-42e1-839c-42d3c12e058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eccaff-ed0e-4369-a755-3c501f3fbb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4ffb9e5-4468-485e-ab5f-4ae9542a0cd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3f3c31-a06a-42e1-839c-42d3c12e05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dafcd4f-ddb2-4033-b6d6-da91113543b1}" ma:internalName="TaxCatchAll" ma:showField="CatchAllData" ma:web="033f3c31-a06a-42e1-839c-42d3c12e0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3f3c31-a06a-42e1-839c-42d3c12e0580" xsi:nil="true"/>
    <lcf76f155ced4ddcb4097134ff3c332f xmlns="b0eccaff-ed0e-4369-a755-3c501f3fbb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57A262-9B51-4310-AF18-8FCA38B78D14}"/>
</file>

<file path=customXml/itemProps2.xml><?xml version="1.0" encoding="utf-8"?>
<ds:datastoreItem xmlns:ds="http://schemas.openxmlformats.org/officeDocument/2006/customXml" ds:itemID="{BD21DECD-B201-43F0-9C5F-8C45BAA99902}"/>
</file>

<file path=customXml/itemProps3.xml><?xml version="1.0" encoding="utf-8"?>
<ds:datastoreItem xmlns:ds="http://schemas.openxmlformats.org/officeDocument/2006/customXml" ds:itemID="{BC1A90A5-13C6-4F4A-ABD1-172B36FBE033}"/>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RY22-23_44-45</vt:lpstr>
      <vt:lpstr>RY22-23_441</vt:lpstr>
      <vt:lpstr>RY22-23_4411</vt:lpstr>
      <vt:lpstr>RY22-23_44111</vt:lpstr>
      <vt:lpstr>RY22-23_44112</vt:lpstr>
      <vt:lpstr>RY22-23_4412</vt:lpstr>
      <vt:lpstr>RY22-23_4413</vt:lpstr>
      <vt:lpstr>RY22-23_444</vt:lpstr>
      <vt:lpstr>RY22-23_445</vt:lpstr>
      <vt:lpstr>RY22-23_4451</vt:lpstr>
      <vt:lpstr>RY22-23_44511</vt:lpstr>
      <vt:lpstr>RY22-23_44513</vt:lpstr>
      <vt:lpstr>RY22-23_4452</vt:lpstr>
      <vt:lpstr>RY22-23_4453</vt:lpstr>
      <vt:lpstr>RY22-23_449</vt:lpstr>
      <vt:lpstr>RY22-23_4491</vt:lpstr>
      <vt:lpstr>RY22-23_44911</vt:lpstr>
      <vt:lpstr>RY22-23_44912</vt:lpstr>
      <vt:lpstr>RY22-23_4492</vt:lpstr>
      <vt:lpstr>RY22-23_455</vt:lpstr>
      <vt:lpstr>RY22-23_456</vt:lpstr>
      <vt:lpstr>RY22-23_457</vt:lpstr>
      <vt:lpstr>RY22-23_4571</vt:lpstr>
      <vt:lpstr>RY22-23_4572</vt:lpstr>
      <vt:lpstr>RY22-23_458</vt:lpstr>
      <vt:lpstr>RY22-23_4581</vt:lpstr>
      <vt:lpstr>RY22-23_4582</vt:lpstr>
      <vt:lpstr>RY22-23_4583</vt:lpstr>
      <vt:lpstr>RY22-23_459</vt:lpstr>
      <vt:lpstr>RY22-23_459A</vt:lpstr>
      <vt:lpstr>RY22-23_459B</vt:lpstr>
      <vt:lpstr>RY22-23_459993</vt:lpstr>
      <vt:lpstr>RY21_44-45</vt:lpstr>
      <vt:lpstr>RY21_441</vt:lpstr>
      <vt:lpstr>RY21_4411</vt:lpstr>
      <vt:lpstr>RY21_44111</vt:lpstr>
      <vt:lpstr>RY21_44112</vt:lpstr>
      <vt:lpstr>RY21_4412</vt:lpstr>
      <vt:lpstr>RY21_4413</vt:lpstr>
      <vt:lpstr>RY21_442</vt:lpstr>
      <vt:lpstr>RY21_4421</vt:lpstr>
      <vt:lpstr>RY21_4422</vt:lpstr>
      <vt:lpstr>RY21_443</vt:lpstr>
      <vt:lpstr>RY21_444</vt:lpstr>
      <vt:lpstr>RY21_445</vt:lpstr>
      <vt:lpstr>RY21_4451</vt:lpstr>
      <vt:lpstr>RY21_44511</vt:lpstr>
      <vt:lpstr>RY21_44512</vt:lpstr>
      <vt:lpstr>RY21_4452</vt:lpstr>
      <vt:lpstr>RY21_4453</vt:lpstr>
      <vt:lpstr>RY21_446</vt:lpstr>
      <vt:lpstr>RY21_447</vt:lpstr>
      <vt:lpstr>RY21_448</vt:lpstr>
      <vt:lpstr>RY21_4481</vt:lpstr>
      <vt:lpstr>RY21_4482</vt:lpstr>
      <vt:lpstr>RY21_4483</vt:lpstr>
      <vt:lpstr>RY21_451</vt:lpstr>
      <vt:lpstr>RY21_452</vt:lpstr>
      <vt:lpstr>RY21_4521</vt:lpstr>
      <vt:lpstr>RY21_4529</vt:lpstr>
      <vt:lpstr>RY21_453</vt:lpstr>
      <vt:lpstr>RY21_453993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2025-11-27T22:58:51Z</dcterms:created>
  <dcterms:modified xsi:type="dcterms:W3CDTF">2025-11-27T22:58:55Z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0x01010081CBFDC49B8F3647B26A81FC0A61BD72</vt:lpwstr>
  </property>
</Properties>
</file>